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ofiduciarias.sharepoint.com/sites/Asofiduciarias2/Documentos compartidos/ÁREA TÉCNICA/SIGAF/2. Informe Gerencial/Informes/"/>
    </mc:Choice>
  </mc:AlternateContent>
  <xr:revisionPtr revIDLastSave="5138" documentId="13_ncr:1_{E42DAC5A-226A-4CD9-A443-3BA041BACAD5}" xr6:coauthVersionLast="45" xr6:coauthVersionMax="45" xr10:uidLastSave="{6511A33A-915E-4CBE-902B-8F70C387371C}"/>
  <bookViews>
    <workbookView showSheetTabs="0" xWindow="-110" yWindow="-110" windowWidth="19420" windowHeight="10420" tabRatio="713" activeTab="7" xr2:uid="{00000000-000D-0000-FFFF-FFFF00000000}"/>
  </bookViews>
  <sheets>
    <sheet name="Portada" sheetId="1" r:id="rId1"/>
    <sheet name="Disclaimer" sheetId="12" r:id="rId2"/>
    <sheet name="Indice" sheetId="2" r:id="rId3"/>
    <sheet name="Notas" sheetId="9" r:id="rId4"/>
    <sheet name="P&amp;G_Total" sheetId="3" r:id="rId5"/>
    <sheet name="P&amp;G_xEntidad" sheetId="11" r:id="rId6"/>
    <sheet name="Comisiones" sheetId="4" r:id="rId7"/>
    <sheet name="Activos" sheetId="5" r:id="rId8"/>
    <sheet name="No_Negocios" sheetId="7" r:id="rId9"/>
    <sheet name="FIC_FCP" sheetId="8" r:id="rId10"/>
    <sheet name="Indicadores" sheetId="10" r:id="rId11"/>
  </sheets>
  <externalReferences>
    <externalReference r:id="rId12"/>
  </externalReferences>
  <definedNames>
    <definedName name="_xlnm._FilterDatabase" localSheetId="7" hidden="1">Activos!$C$8:$D$8</definedName>
    <definedName name="_xlnm._FilterDatabase" localSheetId="6" hidden="1">Comisiones!$C$86:$D$86</definedName>
    <definedName name="_xlnm._FilterDatabase" localSheetId="9" hidden="1">FIC_FCP!$C$8:$C$8</definedName>
    <definedName name="_xlnm._FilterDatabase" localSheetId="10" hidden="1">Indicadores!$F$51:$M$74</definedName>
    <definedName name="_xlnm._FilterDatabase" localSheetId="8" hidden="1">No_Negocios!$C$8:$D$8</definedName>
    <definedName name="_xlnm._FilterDatabase" localSheetId="4" hidden="1">'P&amp;G_Total'!$H$8:$M$44</definedName>
    <definedName name="_xlnm._FilterDatabase" localSheetId="5" hidden="1">'P&amp;G_xEntidad'!$B$10:$V$64</definedName>
    <definedName name="_xlnm.Print_Area" localSheetId="4">'P&amp;G_Total'!$F$8:$M$37</definedName>
    <definedName name="Corte_12Ant">'P&amp;G_Total'!$H$8</definedName>
    <definedName name="Corte_1Ant">'P&amp;G_Total'!$I$8</definedName>
    <definedName name="FechaCorte">'P&amp;G_Total'!$J$8</definedName>
    <definedName name="SOC001_300000">'[1]FTO-SOC-001'!$B$381:$BK$413</definedName>
    <definedName name="SOC001_590000">'[1]FTO-SOC-001'!$B$346:$BK$378</definedName>
    <definedName name="Vector_fecha300000">'[1]FTO-SOC-001'!$B$381:$BK$381</definedName>
    <definedName name="Vector_fecha590000">'[1]FTO-SOC-001'!$B$346:$BK$346</definedName>
    <definedName name="Vector_SF300000">'[1]FTO-SOC-001'!$B$381:$B$413</definedName>
    <definedName name="Vector_SF590000">'[1]FTO-SOC-001'!$B$346:$B$378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<sst xmlns="http://schemas.openxmlformats.org/spreadsheetml/2006/main" count="1235" uniqueCount="218">
  <si>
    <t>Código Subcuenta</t>
  </si>
  <si>
    <t>Subcuenta</t>
  </si>
  <si>
    <t>Patrimonio</t>
  </si>
  <si>
    <t>Ingreso total</t>
  </si>
  <si>
    <t>Comisiones y/o Honorarios</t>
  </si>
  <si>
    <t>Dividendos y participaciones</t>
  </si>
  <si>
    <t>Actividades en Operaciones Conjuntas</t>
  </si>
  <si>
    <t>Diversos</t>
  </si>
  <si>
    <t>Otros Ingresos Operacionales</t>
  </si>
  <si>
    <t>Total Ingresos por valoración, venta de inversiones y derivados e intereses</t>
  </si>
  <si>
    <t>Total Ingresos Operacionales</t>
  </si>
  <si>
    <t>Total Ingresos No Operacionales</t>
  </si>
  <si>
    <t>Gasto total</t>
  </si>
  <si>
    <t>Gastos de operaciones</t>
  </si>
  <si>
    <t>Comisiones</t>
  </si>
  <si>
    <t>Beneficios a empleados</t>
  </si>
  <si>
    <t>Honorarios</t>
  </si>
  <si>
    <t>Impuestos y Tasas</t>
  </si>
  <si>
    <t>Impuesto de Renta y Complementarios</t>
  </si>
  <si>
    <t>Otros Gastos Operacionales</t>
  </si>
  <si>
    <t>Total Gastos por valoración, venta de inversiones y derivados e intereses</t>
  </si>
  <si>
    <t>Total Gastos No Operacionales</t>
  </si>
  <si>
    <t>Ganancias (Excedentes) y Pérdidas</t>
  </si>
  <si>
    <t>Cifras en millones de pesos</t>
  </si>
  <si>
    <t>RESUMEN ESTADO DE RESULTADOS SOCIEDADES FIDUCIARIAS</t>
  </si>
  <si>
    <t>Línea de Negocio</t>
  </si>
  <si>
    <t>Fiducia de inversión</t>
  </si>
  <si>
    <t>Fiducia inmobiliaria</t>
  </si>
  <si>
    <t>Fiducia de administración</t>
  </si>
  <si>
    <t>Fiducia en garantía</t>
  </si>
  <si>
    <t>Fondos de Inversión Colectiva</t>
  </si>
  <si>
    <t xml:space="preserve">Otros relacionados con los recursos de la seguridad social </t>
  </si>
  <si>
    <t>Total</t>
  </si>
  <si>
    <t>Entidad</t>
  </si>
  <si>
    <t>% Var Anual</t>
  </si>
  <si>
    <t>% Var Mensual</t>
  </si>
  <si>
    <t>% Part.</t>
  </si>
  <si>
    <t>Cifras en millones de pesos acumuladas a cada corte</t>
  </si>
  <si>
    <t>Administración</t>
  </si>
  <si>
    <t>Inversión</t>
  </si>
  <si>
    <t>Inmobiliaria</t>
  </si>
  <si>
    <t>Garantía</t>
  </si>
  <si>
    <t>Seguridad Social</t>
  </si>
  <si>
    <t>ACTIVOS ADMINISTRADOS POR TIPO DE NEGOCIO</t>
  </si>
  <si>
    <t>TOTAL COMISIONES POR TIPO DE NEGOCIO</t>
  </si>
  <si>
    <t>NÚMERO DE NEGOCIOS POR TIPO DE NEGOCIO</t>
  </si>
  <si>
    <t>RENDIMIENTOS ABONADOS FONDOS DE INVERSIÓN COLECTIVA</t>
  </si>
  <si>
    <t>Rendimientos Abonados (acumulados en cada periodo)</t>
  </si>
  <si>
    <t>Rendimientos Abonados (mensual)</t>
  </si>
  <si>
    <t>ALIANZA FIDUCIARIA</t>
  </si>
  <si>
    <t>FIDUCIARIA BANCOLOMBIA</t>
  </si>
  <si>
    <t>FIDUCIARIA DAVIVIENDA</t>
  </si>
  <si>
    <t>FIDUCIARIA CORFICOLOMBIANA</t>
  </si>
  <si>
    <t>FIDUCIARIA DE OCCIDENTE</t>
  </si>
  <si>
    <t>FIDUCIARIA BOGOTA</t>
  </si>
  <si>
    <t>BBVA FIDUCIARIA</t>
  </si>
  <si>
    <t>FIDUAGRARIA</t>
  </si>
  <si>
    <t>ACCION FIDUCIARIA</t>
  </si>
  <si>
    <t>FIDUCIARIA COLPATRIA</t>
  </si>
  <si>
    <t>FIDUCIARIA POPULAR</t>
  </si>
  <si>
    <t>CREDICORP CAPITAL FIDUCIARIA</t>
  </si>
  <si>
    <t>FIDUCIARIA COLMENA</t>
  </si>
  <si>
    <t>FIDUCIARIA CENTRAL</t>
  </si>
  <si>
    <t>FIDUCOLDEX</t>
  </si>
  <si>
    <t>FIDUCIARIA LA PREVISORA</t>
  </si>
  <si>
    <t>GESTION FIDUCIARIA</t>
  </si>
  <si>
    <t>TOTAL</t>
  </si>
  <si>
    <t>CITITRUST COLOMBIA</t>
  </si>
  <si>
    <t>FIDUCIARIA BNP PARIBAS</t>
  </si>
  <si>
    <t>TOTAL UTILIDAD POR SOCIEDAD FIDUCIARIA</t>
  </si>
  <si>
    <t>TOTAL ACTIVOS ADMINISTRADOS POR SOCIEDAD FIDUCIARIA</t>
  </si>
  <si>
    <t>TOTAL NÚMERO DE NEGOCIOS POR SOCIEDAD FIDUCIARIA</t>
  </si>
  <si>
    <t>Inversion</t>
  </si>
  <si>
    <t>Pasivos Pensionales</t>
  </si>
  <si>
    <t>Otros Seguridad Social</t>
  </si>
  <si>
    <t>Negocios Fiduciarios</t>
  </si>
  <si>
    <t>COMISIONES NEGOCIOS FIDUCIARIOS POR ENTIDAD*</t>
  </si>
  <si>
    <t>Arrendamientos</t>
  </si>
  <si>
    <t>Contribuciones, Afiliaciones y Transferencias</t>
  </si>
  <si>
    <t>Seguros</t>
  </si>
  <si>
    <t>Mantenimiento y Reparaciones</t>
  </si>
  <si>
    <t>Deterioro (Provisiones)</t>
  </si>
  <si>
    <t>Depreciación de la PPE</t>
  </si>
  <si>
    <t>Amortización de activos intangibles</t>
  </si>
  <si>
    <t>Fuente: Información reportada por Sociedades Fiduciarias</t>
  </si>
  <si>
    <t>ROE Total Sector Fiduciario</t>
  </si>
  <si>
    <t>INDICADORES GERENCIALES</t>
  </si>
  <si>
    <t>ROE POR SOCIEDAD FIDUCIARIA</t>
  </si>
  <si>
    <t>Representación Legal de Tenedores de Bonos</t>
  </si>
  <si>
    <t>Estructuración y administración de emisiones</t>
  </si>
  <si>
    <t>Liquidador de entidades públicas y privadas</t>
  </si>
  <si>
    <t>Agente de transferencia y registro de valores</t>
  </si>
  <si>
    <t>Síndico, curador de bienes o depositario de sumas consignadas en juzgados</t>
  </si>
  <si>
    <t>Asesorías Financieras, licitaciones, fusiones, reestructuración financiera</t>
  </si>
  <si>
    <t>Estructuración y consecución de recursos</t>
  </si>
  <si>
    <t>Custodia de valores</t>
  </si>
  <si>
    <t>Otros</t>
  </si>
  <si>
    <t>INGRESOS POR HONORARIOS Y OTROS CONCEPTOS</t>
  </si>
  <si>
    <t>Categoría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</si>
  <si>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</si>
  <si>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</si>
  <si>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</si>
  <si>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</si>
  <si>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</si>
  <si>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</si>
  <si>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</si>
  <si>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</si>
  <si>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</si>
  <si>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(1) Representación Legal de Tenedores de Bonos</t>
  </si>
  <si>
    <t>(2) Estructuración y administración de emisiones</t>
  </si>
  <si>
    <t>(3) Liquidador de entidades públicas y privadas</t>
  </si>
  <si>
    <t>(4) Agente de transferencia y registro de valores</t>
  </si>
  <si>
    <t>(5) Síndico, curador de bienes o depositario de sumas consignadas en juzgados</t>
  </si>
  <si>
    <t>(6) Asesorías Financieras, licitaciones, fusiones, reestructuración financiera</t>
  </si>
  <si>
    <t>(7) Estructuración y consecución de recursos</t>
  </si>
  <si>
    <t>(8) Custodia de valores</t>
  </si>
  <si>
    <t>(9) Otros</t>
  </si>
  <si>
    <t>TOTAL HONORARIOS Y OTROS CONCEPTOS POR ENTIDAD*</t>
  </si>
  <si>
    <t>BTG PACTUAL</t>
  </si>
  <si>
    <t>CUENTA</t>
  </si>
  <si>
    <t>CÓDIGO ENTIDAD</t>
  </si>
  <si>
    <t>SOCIEDAD FIDUCIARIA</t>
  </si>
  <si>
    <t>FIDUCIARIA COOMEVA</t>
  </si>
  <si>
    <t>FIDUCIARIA RENTA 4 GLOBAL</t>
  </si>
  <si>
    <t>Ingresos financieros operaciones del mercado monetario y otros intereses</t>
  </si>
  <si>
    <t>Ingresos financieros inversiones</t>
  </si>
  <si>
    <t>Otros intereses Banco República</t>
  </si>
  <si>
    <t>Valoración por transferencia temporal de valores</t>
  </si>
  <si>
    <t>Por valoración de inversiones a valor razonable - instrumentos de deuda</t>
  </si>
  <si>
    <t>Por valoración de inversiones a valor razonable - instrumentos de patrimonio</t>
  </si>
  <si>
    <t>Por financiación de valores</t>
  </si>
  <si>
    <t>Por valoración a costo amortizado de inversiones</t>
  </si>
  <si>
    <t>Financieros - fondos de garantías - fondos mutuos de inversión</t>
  </si>
  <si>
    <t>Por valoración posiciones en corto de operaciones repo abierto, simultáneas y TTVs</t>
  </si>
  <si>
    <t>Por venta de inversiones</t>
  </si>
  <si>
    <t>Valoración de operaciones de contado</t>
  </si>
  <si>
    <t>Valoración de derivados - de negociación</t>
  </si>
  <si>
    <t>Valoración de derivados - de cobertura</t>
  </si>
  <si>
    <t>Por el método de participación patrimonial</t>
  </si>
  <si>
    <t>Intereses créditos bancos y otras obligaciones financieras</t>
  </si>
  <si>
    <t>Financieros por operaciones del mercado monetario y otros intereses</t>
  </si>
  <si>
    <t>Valoración inversiones a valor razonable - instrumentos de deuda</t>
  </si>
  <si>
    <t>Valoración de inversiones a valor razonable - instrumentos de patrimonio</t>
  </si>
  <si>
    <t>Pérdida valoracion operaciones de contado</t>
  </si>
  <si>
    <t>Por valoración de derivados – de cobertura</t>
  </si>
  <si>
    <t>ESTADO DE RESULTADOS POR ENTIDAD</t>
  </si>
  <si>
    <t>COBERTURA DE GASTOS DE PERSONAL POR COMISIONES POR SOCIEDAD FIDUCIARIA</t>
  </si>
  <si>
    <t>Cobertura Gastos de Personal por Comisiones Sector Fiduciario</t>
  </si>
  <si>
    <t>TOTAL AuM FCP POR SOCIEDAD FIDUCIARIA</t>
  </si>
  <si>
    <t>FCP</t>
  </si>
  <si>
    <t>ITAÚ ASSET MANAGEMENT</t>
  </si>
  <si>
    <t>ITAÚ SECURITIES SERVICES</t>
  </si>
  <si>
    <t>La información aquí contenida es restringida y para uso exclusivo de las Sociedades Fiduciarias afiliadas y de los miembros asociados</t>
  </si>
  <si>
    <t>FIDUCIARIA BTG PACTUAL</t>
  </si>
  <si>
    <t>Información reportada por Sociedades Fiduciarias</t>
  </si>
  <si>
    <t>FIDUCIARIA NO AFILIADA</t>
  </si>
  <si>
    <t>Variación Anual</t>
  </si>
  <si>
    <t xml:space="preserve"> </t>
  </si>
  <si>
    <t>SANTANDER SECURITIES SERVICES</t>
  </si>
  <si>
    <t>SERVITRUST GNB SUDAMERIS</t>
  </si>
  <si>
    <t>Fondos de Capital Privado</t>
  </si>
  <si>
    <t>FIC + FCP</t>
  </si>
  <si>
    <t>FIC</t>
  </si>
  <si>
    <t>FPV</t>
  </si>
  <si>
    <t>COMISIONES FIC SECTOR FIDUCIARIO POR ENTIDAD*</t>
  </si>
  <si>
    <t>COMISIONES FCP SECTOR FIDUCIARIO POR ENTIDAD*</t>
  </si>
  <si>
    <t>Fondos de Inversión Colectiva - (FIC)</t>
  </si>
  <si>
    <t>Fondos de capital privado - (FCP)</t>
  </si>
  <si>
    <t>Fondos de pensiones voluntarias - (FPV)</t>
  </si>
  <si>
    <t>TOTAL AuM FIC POR SOCIEDAD FIDUCIARIA</t>
  </si>
  <si>
    <t>TOTAL AuM FIC + FCP POR SOCIEDAD FIDUCIARIA</t>
  </si>
  <si>
    <t>TOTAL RENDIMIENTOS ABONADOS FIC POR SOCIEDAD FIDUCIARIA</t>
  </si>
  <si>
    <t>Naturaleza Pública</t>
  </si>
  <si>
    <t>Naturaleza Privada</t>
  </si>
  <si>
    <t>TOTAL ACTIVOS ADMINISTRADOS POR NATURALEZA DE RECURSOS</t>
  </si>
  <si>
    <t>NÚMERO DE NEGOCIOS POR NATURALEZA DE LOS RECURSOS</t>
  </si>
  <si>
    <t>ACTIVOS ADMINISTRADOS POR NATURALEZA DE LOS RECURSOS</t>
  </si>
  <si>
    <t>TOTAL NÚMERO DE NEGOCIOS POR NATURALEZA DE RECURSOS</t>
  </si>
  <si>
    <t>Consorcios</t>
  </si>
  <si>
    <t>Inversiones y Operaciones con Derivados</t>
  </si>
  <si>
    <t>Ingresos de operaciones ordinarias generales</t>
  </si>
  <si>
    <t>Pasivos pensionales*</t>
  </si>
  <si>
    <t>Fondos de pensiones voluntarias*</t>
  </si>
  <si>
    <t>(*) Las comisiones por administración de Fondos de Pensiones Voluntarias se basan en la información reportada por las sociedades</t>
  </si>
  <si>
    <t>fiduciarias, por cuanto la SFC no discrimina este tipo de negocios para efectos del reporte de las comisiones por línea de negocio.</t>
  </si>
  <si>
    <t>Así mismo, las comisiones reportadas por la SFC por concepto de administración de negocios de Seguridad Social, el cual se entiende</t>
  </si>
  <si>
    <t>en el SIGAF para la línea de pasivos pensionales, pueden tener incluidos los ingresos por administración de pensiones voluntarias.</t>
  </si>
  <si>
    <t>TOTAL INGRESOS POR SOCIEDAD FIDUCIARIA*</t>
  </si>
  <si>
    <t>las comisiones devengadas por la administración de los consorcios y no otros ingresos derivados de la administración de los mismos</t>
  </si>
  <si>
    <t>El valor total puede diferir del total de la cuenta 415500 - Actividades en Operaciones Conjuntas - por cuanto en esta tabla se están considerando únicamente</t>
  </si>
  <si>
    <t>de las Sociedades Fiduciarias afiliadas y de los miembros asociados</t>
  </si>
  <si>
    <t>La información aquí contenida es restringida y para uso exclusivo</t>
  </si>
  <si>
    <t>Custodia de Valores</t>
  </si>
  <si>
    <t>Los activos administrados a través del negocio de custodia de valores no tienen en cuenta la custodia de valores de FIC</t>
  </si>
  <si>
    <t>(1) Custodia de valores de fondos de inversión colectiva</t>
  </si>
  <si>
    <t>(2) Custodia de valores de otros vehículos de inversión y/o 
negocios de administración de activos de terceros</t>
  </si>
  <si>
    <t>(3) Custodia de valores de inversión de capitales del exterior de portafolio</t>
  </si>
  <si>
    <t>(4) Custodia de valores de inversión de capitales del exterior directa</t>
  </si>
  <si>
    <t>GESTIÓN FIDUCIARIA</t>
  </si>
  <si>
    <t>ACCIÓN FIDUCIARIA</t>
  </si>
  <si>
    <t>ASHMORE INVESTMENT ADVISORE</t>
  </si>
  <si>
    <t>SKANDIA FIDUCIARIA</t>
  </si>
  <si>
    <t>Mar-20 Información reportada por Sociedades Fiduciarias</t>
  </si>
  <si>
    <t>Mar-19 Cifras oficiales reportadas por la SFC</t>
  </si>
  <si>
    <t>Abr-20 Información reportada por Sociedades Fiduciarias</t>
  </si>
  <si>
    <t>Mar-20 Cifras oficiales publicadas por la SFC</t>
  </si>
  <si>
    <t>Abr-19 Cifras oficiales publicadas por la SFC</t>
  </si>
  <si>
    <t>TOTAL COMISIONES POR TIPO DE NEGOCIO Y POR SOCIEDAD FIDUCIARIA (ABR-20)</t>
  </si>
  <si>
    <t>TOTAL INGRESOS HONORARIOS Y OTROS CONCEPTOS POR SOCIEDAD FIDUCIARIA (ABR-20)</t>
  </si>
  <si>
    <t>COMISIONES DE CONSORCIOS POR TIPO DE NEGOCIO Y POR SOCIEDAD FIDUCIARIA (ABR-20)</t>
  </si>
  <si>
    <t>ACTIVOS ADMINISTRADOS POR TIPO DE NEGOCIO Y POR SOCIEDAD FIDUCIARIA (ABR-20)</t>
  </si>
  <si>
    <t>ACTIVOS ADMINISTRADOS POR TIPO DE NEGOCIO Y POR SOCIEDAD FIDUCIARIA - NATURALEZA PÚBLICA (ABR-20)</t>
  </si>
  <si>
    <t>ACTIVOS ADMINISTRADOS POR TIPO DE NEGOCIO Y POR SOCIEDAD FIDUCIARIA - NATURALEZA PRIVADA (ABR-20)</t>
  </si>
  <si>
    <t>CUSTODIA DE VALORES POR SUBTIPO (ABR-20)</t>
  </si>
  <si>
    <t>NÚMERO DE NEGOCIOS POR TIPOLOGÍA Y POR SOCIEDAD FIDUCIARIA (ABR-20)</t>
  </si>
  <si>
    <t>NÚMERO DE NEGOCIOS POR TIPOLOGÍA Y POR SOCIEDAD FIDUCIARIA - NATURALEZA PÚBLICA (ABR-20)</t>
  </si>
  <si>
    <t>NÚMERO DE NEGOCIOS POR TIPOLOGÍA Y POR SOCIEDAD FIDUCIARIA - NATURALEZA PRIVADA (ABR-20)</t>
  </si>
  <si>
    <t>Abr-19 Cifras oficiales reportadas por la SFC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</si>
</sst>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(* #,##0.00_);_(* \(#,##0.00\);_(* &quot;-&quot;??_);_(@_)"/>
    <numFmt numFmtId="165" formatCode="_-&quot;$&quot;* #,##0.00_-;\-&quot;$&quot;* #,##0.00_-;_-&quot;$&quot;* &quot;-&quot;??_-;_-@_-"/>
    <numFmt numFmtId="166" formatCode="_(&quot;$&quot;* #,##0_);_(&quot;$&quot;* \(#,##0\);_(&quot;$&quot;* &quot;-&quot;??_);_(@_)"/>
    <numFmt numFmtId="167" formatCode="dd\-mmm\-yyyy"/>
    <numFmt numFmtId="168" formatCode="_ * #,##0_ ;_ * \-#,##0_ ;_ * &quot;-&quot;??_ ;_ @_ "/>
    <numFmt numFmtId="169" formatCode="_-&quot;$&quot;* #,##0_-;\-&quot;$&quot;* #,##0_-;_-&quot;$&quot;* &quot;-&quot;??_-;_-@_-"/>
    <numFmt numFmtId="170" formatCode="#,##0_ ;\-#,##0\ "/>
    <numFmt numFmtId="171" formatCode="_-* #,##0_-;\-* #,##0_-;_-* &quot;-&quot;??_-;_-@_-"/>
    <numFmt numFmtId="172" formatCode="_(&quot;$&quot;* #,##0.00_);_(&quot;$&quot;* \(#,##0.00\);_(&quot;$&quot;* &quot;-&quot;??_);_(@_)"/>
    <numFmt numFmtId="173" formatCode="0.000%"/>
    <numFmt numFmtId="174" formatCode="0.0000%"/>
    <numFmt numFmtId="175" formatCode="#,##0.0"/>
    <numFmt numFmtId="176" formatCode="0.000"/>
    <numFmt numFmtId="177" formatCode="0.0%"/>
    <numFmt numFmtId="178" formatCode="_(&quot;$&quot;* #,##0.0_);_(&quot;$&quot;* \(#,##0.0\);_(&quot;$&quot;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i/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ndara"/>
      <family val="2"/>
    </font>
    <font>
      <b/>
      <sz val="12"/>
      <color theme="1" tint="4.9989318521683403E-2"/>
      <name val="Calibri"/>
      <family val="2"/>
      <scheme val="minor"/>
    </font>
    <font>
      <b/>
      <sz val="12"/>
      <color theme="1" tint="4.9989318521683403E-2"/>
      <name val="Candara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ndar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9"/>
      <color theme="1"/>
      <name val="Calibri"/>
      <family val="2"/>
    </font>
    <font>
      <sz val="9"/>
      <color theme="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theme="5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5" fillId="0" borderId="0"/>
    <xf numFmtId="172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1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</cellStyleXfs>
  <cellXfs count="288">
    <xf numFmtId="0" fontId="0" fillId="0" borderId="0" xfId="0"/>
    <xf numFmtId="0" fontId="4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166" fontId="0" fillId="0" borderId="0" xfId="2" applyNumberFormat="1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 indent="1"/>
    </xf>
    <xf numFmtId="0" fontId="0" fillId="0" borderId="11" xfId="0" applyBorder="1"/>
    <xf numFmtId="0" fontId="3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3" fillId="0" borderId="0" xfId="0" applyFont="1" applyProtection="1">
      <protection locked="0"/>
    </xf>
    <xf numFmtId="17" fontId="5" fillId="0" borderId="0" xfId="0" applyNumberFormat="1" applyFont="1" applyAlignment="1">
      <alignment horizontal="left" indent="2"/>
    </xf>
    <xf numFmtId="0" fontId="6" fillId="0" borderId="0" xfId="0" applyFont="1" applyAlignment="1">
      <alignment horizontal="left"/>
    </xf>
    <xf numFmtId="166" fontId="0" fillId="0" borderId="0" xfId="0" applyNumberFormat="1"/>
    <xf numFmtId="0" fontId="0" fillId="0" borderId="3" xfId="0" applyBorder="1"/>
    <xf numFmtId="0" fontId="16" fillId="0" borderId="0" xfId="5" applyFont="1"/>
    <xf numFmtId="0" fontId="16" fillId="0" borderId="0" xfId="5" applyFont="1" applyAlignment="1">
      <alignment horizontal="left" indent="1"/>
    </xf>
    <xf numFmtId="3" fontId="16" fillId="0" borderId="0" xfId="5" applyNumberFormat="1" applyFont="1"/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>
      <alignment horizontal="left" vertical="center"/>
    </xf>
    <xf numFmtId="166" fontId="0" fillId="4" borderId="1" xfId="6" applyNumberFormat="1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>
      <alignment horizontal="left" vertical="center" indent="2"/>
    </xf>
    <xf numFmtId="166" fontId="0" fillId="0" borderId="1" xfId="6" applyNumberFormat="1" applyFont="1" applyBorder="1" applyAlignment="1" applyProtection="1">
      <alignment horizontal="center" vertical="center"/>
      <protection locked="0"/>
    </xf>
    <xf numFmtId="0" fontId="18" fillId="0" borderId="0" xfId="5" applyFont="1"/>
    <xf numFmtId="0" fontId="17" fillId="4" borderId="1" xfId="0" applyFont="1" applyFill="1" applyBorder="1" applyAlignment="1">
      <alignment horizontal="left" vertical="center" indent="2"/>
    </xf>
    <xf numFmtId="166" fontId="0" fillId="5" borderId="1" xfId="6" applyNumberFormat="1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>
      <alignment horizontal="left" vertical="center" indent="2"/>
    </xf>
    <xf numFmtId="0" fontId="17" fillId="5" borderId="1" xfId="0" applyFont="1" applyFill="1" applyBorder="1" applyAlignment="1">
      <alignment horizontal="left" vertical="center" indent="1"/>
    </xf>
    <xf numFmtId="0" fontId="17" fillId="5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 indent="1"/>
    </xf>
    <xf numFmtId="0" fontId="16" fillId="0" borderId="0" xfId="5" applyFont="1" applyAlignment="1">
      <alignment horizontal="center"/>
    </xf>
    <xf numFmtId="3" fontId="16" fillId="0" borderId="0" xfId="5" applyNumberFormat="1" applyFont="1" applyAlignment="1">
      <alignment horizontal="right" indent="1"/>
    </xf>
    <xf numFmtId="0" fontId="16" fillId="0" borderId="0" xfId="5" applyFont="1" applyAlignment="1">
      <alignment horizontal="left" indent="2"/>
    </xf>
    <xf numFmtId="0" fontId="16" fillId="0" borderId="0" xfId="5" applyFont="1" applyAlignment="1">
      <alignment horizontal="right" indent="1"/>
    </xf>
    <xf numFmtId="173" fontId="16" fillId="0" borderId="0" xfId="7" applyNumberFormat="1" applyFont="1"/>
    <xf numFmtId="174" fontId="16" fillId="0" borderId="0" xfId="7" applyNumberFormat="1" applyFont="1"/>
    <xf numFmtId="0" fontId="0" fillId="0" borderId="5" xfId="0" applyBorder="1"/>
    <xf numFmtId="0" fontId="0" fillId="0" borderId="7" xfId="0" applyBorder="1"/>
    <xf numFmtId="10" fontId="0" fillId="0" borderId="0" xfId="0" applyNumberFormat="1"/>
    <xf numFmtId="10" fontId="0" fillId="0" borderId="0" xfId="3" applyNumberFormat="1" applyFont="1"/>
    <xf numFmtId="0" fontId="19" fillId="0" borderId="0" xfId="0" applyFont="1"/>
    <xf numFmtId="0" fontId="19" fillId="3" borderId="0" xfId="0" applyFont="1" applyFill="1"/>
    <xf numFmtId="0" fontId="21" fillId="3" borderId="0" xfId="0" applyFont="1" applyFill="1"/>
    <xf numFmtId="17" fontId="4" fillId="0" borderId="0" xfId="0" applyNumberFormat="1" applyFont="1" applyAlignment="1">
      <alignment horizontal="left" indent="2"/>
    </xf>
    <xf numFmtId="16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/>
    </xf>
    <xf numFmtId="0" fontId="22" fillId="0" borderId="0" xfId="0" applyFont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2" fillId="0" borderId="11" xfId="0" applyFont="1" applyBorder="1"/>
    <xf numFmtId="0" fontId="23" fillId="0" borderId="11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169" fontId="22" fillId="0" borderId="0" xfId="2" applyNumberFormat="1" applyFont="1"/>
    <xf numFmtId="9" fontId="22" fillId="0" borderId="0" xfId="3" applyFont="1" applyAlignment="1">
      <alignment horizontal="center"/>
    </xf>
    <xf numFmtId="0" fontId="22" fillId="0" borderId="0" xfId="0" applyFont="1" applyAlignment="1" applyProtection="1">
      <alignment horizontal="center" vertical="center"/>
      <protection locked="0"/>
    </xf>
    <xf numFmtId="166" fontId="22" fillId="0" borderId="0" xfId="2" applyNumberFormat="1" applyFont="1" applyAlignment="1" applyProtection="1">
      <alignment horizontal="center" vertical="center"/>
      <protection locked="0"/>
    </xf>
    <xf numFmtId="0" fontId="26" fillId="0" borderId="0" xfId="0" applyFont="1" applyAlignment="1">
      <alignment horizontal="right"/>
    </xf>
    <xf numFmtId="168" fontId="25" fillId="0" borderId="0" xfId="1" applyNumberFormat="1" applyFont="1" applyAlignment="1">
      <alignment vertical="center"/>
    </xf>
    <xf numFmtId="0" fontId="27" fillId="0" borderId="0" xfId="0" applyFont="1" applyAlignment="1">
      <alignment horizontal="center"/>
    </xf>
    <xf numFmtId="166" fontId="22" fillId="0" borderId="0" xfId="0" applyNumberFormat="1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28" fillId="0" borderId="0" xfId="0" applyFo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8" fillId="0" borderId="11" xfId="0" applyFont="1" applyBorder="1"/>
    <xf numFmtId="0" fontId="29" fillId="0" borderId="11" xfId="0" applyFont="1" applyBorder="1" applyAlignment="1">
      <alignment vertical="center"/>
    </xf>
    <xf numFmtId="0" fontId="30" fillId="0" borderId="11" xfId="0" applyFont="1" applyBorder="1" applyAlignment="1">
      <alignment vertical="center"/>
    </xf>
    <xf numFmtId="0" fontId="31" fillId="0" borderId="0" xfId="0" applyFont="1" applyAlignment="1">
      <alignment horizontal="center" vertical="center" wrapText="1"/>
    </xf>
    <xf numFmtId="17" fontId="31" fillId="0" borderId="0" xfId="0" applyNumberFormat="1" applyFont="1" applyAlignment="1">
      <alignment horizontal="center" vertical="center"/>
    </xf>
    <xf numFmtId="0" fontId="28" fillId="0" borderId="0" xfId="0" applyFont="1" applyAlignment="1" applyProtection="1">
      <alignment horizontal="center" vertical="center"/>
      <protection locked="0"/>
    </xf>
    <xf numFmtId="167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/>
    </xf>
    <xf numFmtId="166" fontId="28" fillId="0" borderId="0" xfId="2" applyNumberFormat="1" applyFont="1" applyAlignment="1" applyProtection="1">
      <alignment horizontal="center" vertical="center"/>
      <protection locked="0"/>
    </xf>
    <xf numFmtId="0" fontId="28" fillId="0" borderId="0" xfId="0" applyFont="1" applyAlignment="1">
      <alignment horizontal="left" vertical="center" indent="2"/>
    </xf>
    <xf numFmtId="9" fontId="28" fillId="0" borderId="0" xfId="3" applyFont="1" applyAlignment="1">
      <alignment horizontal="center"/>
    </xf>
    <xf numFmtId="0" fontId="33" fillId="0" borderId="0" xfId="0" applyFont="1" applyAlignment="1">
      <alignment horizontal="right"/>
    </xf>
    <xf numFmtId="0" fontId="28" fillId="0" borderId="0" xfId="0" applyFont="1" applyAlignment="1">
      <alignment horizontal="left" vertical="center" indent="1"/>
    </xf>
    <xf numFmtId="168" fontId="31" fillId="0" borderId="0" xfId="1" applyNumberFormat="1" applyFont="1" applyAlignment="1">
      <alignment vertical="center"/>
    </xf>
    <xf numFmtId="169" fontId="28" fillId="0" borderId="0" xfId="2" applyNumberFormat="1" applyFont="1"/>
    <xf numFmtId="10" fontId="28" fillId="0" borderId="0" xfId="3" applyNumberFormat="1" applyFont="1" applyAlignment="1">
      <alignment horizontal="center"/>
    </xf>
    <xf numFmtId="0" fontId="28" fillId="0" borderId="0" xfId="0" applyFont="1" applyAlignment="1">
      <alignment horizontal="left" vertical="center"/>
    </xf>
    <xf numFmtId="10" fontId="30" fillId="0" borderId="0" xfId="3" applyNumberFormat="1" applyFont="1" applyAlignment="1">
      <alignment horizontal="center"/>
    </xf>
    <xf numFmtId="167" fontId="33" fillId="0" borderId="0" xfId="0" applyNumberFormat="1" applyFont="1" applyAlignment="1">
      <alignment horizontal="right" vertical="center"/>
    </xf>
    <xf numFmtId="0" fontId="0" fillId="6" borderId="0" xfId="0" applyFill="1"/>
    <xf numFmtId="0" fontId="17" fillId="0" borderId="0" xfId="0" applyFont="1" applyAlignment="1">
      <alignment horizontal="right"/>
    </xf>
    <xf numFmtId="171" fontId="1" fillId="0" borderId="0" xfId="1" applyNumberFormat="1"/>
    <xf numFmtId="167" fontId="17" fillId="0" borderId="0" xfId="0" applyNumberFormat="1" applyFont="1" applyAlignment="1">
      <alignment horizontal="right" vertical="center"/>
    </xf>
    <xf numFmtId="171" fontId="0" fillId="0" borderId="0" xfId="1" applyNumberFormat="1" applyFont="1"/>
    <xf numFmtId="167" fontId="17" fillId="0" borderId="3" xfId="0" applyNumberFormat="1" applyFont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34" fillId="0" borderId="0" xfId="0" applyFont="1"/>
    <xf numFmtId="167" fontId="17" fillId="0" borderId="0" xfId="0" applyNumberFormat="1" applyFont="1" applyAlignment="1">
      <alignment horizontal="left" vertical="center"/>
    </xf>
    <xf numFmtId="10" fontId="1" fillId="0" borderId="0" xfId="3" applyNumberFormat="1" applyAlignment="1">
      <alignment horizontal="center"/>
    </xf>
    <xf numFmtId="0" fontId="35" fillId="0" borderId="0" xfId="5" applyFont="1" applyAlignment="1">
      <alignment horizontal="center"/>
    </xf>
    <xf numFmtId="3" fontId="35" fillId="0" borderId="0" xfId="5" applyNumberFormat="1" applyFont="1"/>
    <xf numFmtId="169" fontId="22" fillId="0" borderId="0" xfId="0" applyNumberFormat="1" applyFont="1"/>
    <xf numFmtId="10" fontId="1" fillId="3" borderId="0" xfId="3" applyNumberFormat="1" applyFill="1" applyAlignment="1" applyProtection="1">
      <alignment horizontal="center" vertical="center"/>
      <protection locked="0"/>
    </xf>
    <xf numFmtId="176" fontId="22" fillId="0" borderId="0" xfId="0" applyNumberFormat="1" applyFont="1"/>
    <xf numFmtId="169" fontId="0" fillId="0" borderId="0" xfId="2" applyNumberFormat="1" applyFont="1"/>
    <xf numFmtId="10" fontId="0" fillId="0" borderId="0" xfId="3" applyNumberFormat="1" applyFont="1" applyAlignment="1">
      <alignment horizontal="center"/>
    </xf>
    <xf numFmtId="9" fontId="0" fillId="0" borderId="0" xfId="3" applyFont="1" applyAlignment="1">
      <alignment horizontal="center"/>
    </xf>
    <xf numFmtId="168" fontId="7" fillId="6" borderId="0" xfId="1" applyNumberFormat="1" applyFont="1" applyFill="1" applyAlignment="1">
      <alignment vertical="center"/>
    </xf>
    <xf numFmtId="169" fontId="0" fillId="6" borderId="0" xfId="2" applyNumberFormat="1" applyFont="1" applyFill="1"/>
    <xf numFmtId="9" fontId="0" fillId="6" borderId="0" xfId="3" applyFont="1" applyFill="1" applyAlignment="1">
      <alignment horizont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 indent="2"/>
    </xf>
    <xf numFmtId="0" fontId="0" fillId="8" borderId="0" xfId="0" applyFill="1" applyAlignment="1" applyProtection="1">
      <alignment horizontal="center" vertical="center"/>
      <protection locked="0"/>
    </xf>
    <xf numFmtId="0" fontId="0" fillId="8" borderId="0" xfId="0" applyFill="1" applyAlignment="1">
      <alignment horizontal="left" vertical="center" indent="2"/>
    </xf>
    <xf numFmtId="166" fontId="0" fillId="8" borderId="0" xfId="2" applyNumberFormat="1" applyFont="1" applyFill="1" applyAlignment="1" applyProtection="1">
      <alignment horizontal="center" vertical="center"/>
      <protection locked="0"/>
    </xf>
    <xf numFmtId="0" fontId="0" fillId="8" borderId="0" xfId="0" applyFill="1" applyAlignment="1">
      <alignment horizontal="left" vertical="center" indent="1"/>
    </xf>
    <xf numFmtId="0" fontId="0" fillId="8" borderId="0" xfId="0" applyFill="1" applyAlignment="1">
      <alignment horizontal="left" vertical="center"/>
    </xf>
    <xf numFmtId="0" fontId="0" fillId="10" borderId="0" xfId="0" applyFill="1" applyAlignment="1" applyProtection="1">
      <alignment horizontal="center" vertical="center"/>
      <protection locked="0"/>
    </xf>
    <xf numFmtId="0" fontId="0" fillId="10" borderId="0" xfId="0" applyFill="1" applyAlignment="1">
      <alignment horizontal="left" vertical="center"/>
    </xf>
    <xf numFmtId="166" fontId="0" fillId="10" borderId="0" xfId="2" applyNumberFormat="1" applyFont="1" applyFill="1" applyAlignment="1" applyProtection="1">
      <alignment horizontal="center" vertical="center"/>
      <protection locked="0"/>
    </xf>
    <xf numFmtId="0" fontId="0" fillId="10" borderId="0" xfId="0" applyFill="1" applyAlignment="1">
      <alignment horizontal="left" vertical="center" indent="2"/>
    </xf>
    <xf numFmtId="0" fontId="0" fillId="10" borderId="0" xfId="0" applyFill="1" applyAlignment="1">
      <alignment horizontal="left" vertical="center" indent="1"/>
    </xf>
    <xf numFmtId="0" fontId="35" fillId="9" borderId="1" xfId="5" applyFont="1" applyFill="1" applyBorder="1" applyAlignment="1">
      <alignment horizontal="left"/>
    </xf>
    <xf numFmtId="0" fontId="35" fillId="9" borderId="1" xfId="5" applyFont="1" applyFill="1" applyBorder="1" applyAlignment="1">
      <alignment horizontal="center"/>
    </xf>
    <xf numFmtId="0" fontId="35" fillId="9" borderId="10" xfId="5" applyFont="1" applyFill="1" applyBorder="1" applyAlignment="1">
      <alignment horizontal="left" vertical="center" wrapText="1"/>
    </xf>
    <xf numFmtId="0" fontId="35" fillId="9" borderId="1" xfId="5" applyFont="1" applyFill="1" applyBorder="1" applyAlignment="1">
      <alignment horizontal="center" vertical="center" wrapText="1"/>
    </xf>
    <xf numFmtId="0" fontId="35" fillId="9" borderId="10" xfId="5" applyFont="1" applyFill="1" applyBorder="1" applyAlignment="1">
      <alignment horizontal="center" vertical="center" wrapText="1"/>
    </xf>
    <xf numFmtId="0" fontId="35" fillId="9" borderId="13" xfId="5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9" fontId="22" fillId="0" borderId="0" xfId="3" applyFont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/>
    </xf>
    <xf numFmtId="17" fontId="36" fillId="9" borderId="0" xfId="0" applyNumberFormat="1" applyFont="1" applyFill="1" applyAlignment="1">
      <alignment horizontal="center" vertical="center"/>
    </xf>
    <xf numFmtId="17" fontId="36" fillId="9" borderId="0" xfId="4" applyNumberFormat="1" applyFont="1" applyFill="1" applyAlignment="1">
      <alignment vertical="center"/>
    </xf>
    <xf numFmtId="169" fontId="2" fillId="9" borderId="0" xfId="2" applyNumberFormat="1" applyFont="1" applyFill="1"/>
    <xf numFmtId="10" fontId="2" fillId="9" borderId="0" xfId="3" applyNumberFormat="1" applyFont="1" applyFill="1" applyAlignment="1">
      <alignment horizontal="center"/>
    </xf>
    <xf numFmtId="0" fontId="2" fillId="9" borderId="0" xfId="0" applyFont="1" applyFill="1" applyAlignment="1">
      <alignment horizontal="center" vertical="center"/>
    </xf>
    <xf numFmtId="17" fontId="2" fillId="9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right" vertical="center"/>
    </xf>
    <xf numFmtId="166" fontId="2" fillId="9" borderId="0" xfId="2" applyNumberFormat="1" applyFont="1" applyFill="1" applyAlignment="1" applyProtection="1">
      <alignment horizontal="center" vertical="center"/>
      <protection locked="0"/>
    </xf>
    <xf numFmtId="10" fontId="2" fillId="9" borderId="0" xfId="3" applyNumberFormat="1" applyFont="1" applyFill="1" applyAlignment="1" applyProtection="1">
      <alignment horizontal="center" vertical="center"/>
      <protection locked="0"/>
    </xf>
    <xf numFmtId="0" fontId="22" fillId="2" borderId="0" xfId="0" applyFont="1" applyFill="1"/>
    <xf numFmtId="0" fontId="27" fillId="0" borderId="0" xfId="0" applyFont="1"/>
    <xf numFmtId="49" fontId="36" fillId="9" borderId="0" xfId="0" applyNumberFormat="1" applyFont="1" applyFill="1" applyAlignment="1">
      <alignment horizontal="center" vertical="center" wrapText="1"/>
    </xf>
    <xf numFmtId="17" fontId="36" fillId="9" borderId="0" xfId="0" applyNumberFormat="1" applyFont="1" applyFill="1" applyAlignment="1">
      <alignment horizontal="center" vertical="center" wrapText="1"/>
    </xf>
    <xf numFmtId="168" fontId="7" fillId="2" borderId="0" xfId="1" applyNumberFormat="1" applyFont="1" applyFill="1" applyAlignment="1">
      <alignment vertical="center"/>
    </xf>
    <xf numFmtId="0" fontId="0" fillId="2" borderId="0" xfId="0" applyFill="1"/>
    <xf numFmtId="168" fontId="14" fillId="2" borderId="0" xfId="1" applyNumberFormat="1" applyFont="1" applyFill="1" applyAlignment="1">
      <alignment vertical="center"/>
    </xf>
    <xf numFmtId="168" fontId="25" fillId="2" borderId="0" xfId="1" applyNumberFormat="1" applyFont="1" applyFill="1" applyAlignment="1">
      <alignment vertical="center"/>
    </xf>
    <xf numFmtId="171" fontId="27" fillId="0" borderId="0" xfId="1" applyNumberFormat="1" applyFont="1"/>
    <xf numFmtId="10" fontId="22" fillId="0" borderId="0" xfId="3" applyNumberFormat="1" applyFont="1" applyAlignment="1">
      <alignment horizontal="center"/>
    </xf>
    <xf numFmtId="168" fontId="25" fillId="6" borderId="0" xfId="1" applyNumberFormat="1" applyFont="1" applyFill="1" applyAlignment="1">
      <alignment vertical="center"/>
    </xf>
    <xf numFmtId="0" fontId="22" fillId="6" borderId="0" xfId="0" applyFont="1" applyFill="1"/>
    <xf numFmtId="169" fontId="22" fillId="6" borderId="0" xfId="2" applyNumberFormat="1" applyFont="1" applyFill="1"/>
    <xf numFmtId="10" fontId="22" fillId="6" borderId="0" xfId="3" applyNumberFormat="1" applyFont="1" applyFill="1" applyAlignment="1">
      <alignment horizontal="center"/>
    </xf>
    <xf numFmtId="9" fontId="22" fillId="6" borderId="0" xfId="3" applyFont="1" applyFill="1" applyAlignment="1">
      <alignment horizontal="center"/>
    </xf>
    <xf numFmtId="169" fontId="1" fillId="0" borderId="0" xfId="2" applyNumberFormat="1"/>
    <xf numFmtId="10" fontId="0" fillId="6" borderId="0" xfId="3" applyNumberFormat="1" applyFont="1" applyFill="1" applyAlignment="1">
      <alignment horizontal="center"/>
    </xf>
    <xf numFmtId="3" fontId="0" fillId="0" borderId="0" xfId="2" applyNumberFormat="1" applyFont="1" applyAlignment="1" applyProtection="1">
      <alignment horizontal="center" vertical="center"/>
      <protection locked="0"/>
    </xf>
    <xf numFmtId="3" fontId="2" fillId="9" borderId="0" xfId="2" applyNumberFormat="1" applyFont="1" applyFill="1" applyAlignment="1" applyProtection="1">
      <alignment horizontal="center" vertical="center"/>
      <protection locked="0"/>
    </xf>
    <xf numFmtId="170" fontId="0" fillId="0" borderId="0" xfId="2" applyNumberFormat="1" applyFont="1" applyAlignment="1">
      <alignment horizontal="center" vertical="center"/>
    </xf>
    <xf numFmtId="170" fontId="1" fillId="0" borderId="0" xfId="2" applyNumberFormat="1" applyAlignment="1">
      <alignment horizontal="center" vertical="center"/>
    </xf>
    <xf numFmtId="168" fontId="2" fillId="9" borderId="0" xfId="0" applyNumberFormat="1" applyFont="1" applyFill="1" applyAlignment="1">
      <alignment horizontal="center" vertical="center"/>
    </xf>
    <xf numFmtId="1" fontId="0" fillId="0" borderId="0" xfId="1" applyNumberFormat="1" applyFont="1" applyAlignment="1">
      <alignment horizontal="center" vertical="center"/>
    </xf>
    <xf numFmtId="1" fontId="0" fillId="0" borderId="0" xfId="2" applyNumberFormat="1" applyFont="1" applyAlignment="1">
      <alignment horizontal="center" vertical="center"/>
    </xf>
    <xf numFmtId="1" fontId="0" fillId="6" borderId="0" xfId="1" applyNumberFormat="1" applyFont="1" applyFill="1" applyAlignment="1">
      <alignment horizontal="center" vertical="center"/>
    </xf>
    <xf numFmtId="0" fontId="28" fillId="2" borderId="0" xfId="0" applyFont="1" applyFill="1" applyAlignment="1">
      <alignment horizontal="left" vertical="center"/>
    </xf>
    <xf numFmtId="0" fontId="32" fillId="9" borderId="0" xfId="0" applyFont="1" applyFill="1" applyAlignment="1">
      <alignment horizontal="center" vertical="center"/>
    </xf>
    <xf numFmtId="17" fontId="32" fillId="9" borderId="0" xfId="0" applyNumberFormat="1" applyFont="1" applyFill="1" applyAlignment="1">
      <alignment horizontal="center" vertical="center"/>
    </xf>
    <xf numFmtId="169" fontId="28" fillId="7" borderId="0" xfId="2" applyNumberFormat="1" applyFont="1" applyFill="1"/>
    <xf numFmtId="10" fontId="28" fillId="6" borderId="0" xfId="3" applyNumberFormat="1" applyFont="1" applyFill="1" applyAlignment="1">
      <alignment horizontal="center"/>
    </xf>
    <xf numFmtId="9" fontId="28" fillId="6" borderId="0" xfId="3" applyFont="1" applyFill="1" applyAlignment="1">
      <alignment horizontal="center"/>
    </xf>
    <xf numFmtId="0" fontId="28" fillId="6" borderId="0" xfId="0" applyFont="1" applyFill="1"/>
    <xf numFmtId="168" fontId="7" fillId="7" borderId="0" xfId="1" applyNumberFormat="1" applyFont="1" applyFill="1" applyAlignment="1">
      <alignment vertical="center"/>
    </xf>
    <xf numFmtId="168" fontId="31" fillId="2" borderId="0" xfId="1" applyNumberFormat="1" applyFont="1" applyFill="1" applyAlignment="1">
      <alignment vertical="center"/>
    </xf>
    <xf numFmtId="0" fontId="28" fillId="2" borderId="0" xfId="0" applyFont="1" applyFill="1"/>
    <xf numFmtId="169" fontId="28" fillId="6" borderId="0" xfId="2" applyNumberFormat="1" applyFont="1" applyFill="1"/>
    <xf numFmtId="169" fontId="28" fillId="3" borderId="0" xfId="2" applyNumberFormat="1" applyFont="1" applyFill="1"/>
    <xf numFmtId="10" fontId="0" fillId="0" borderId="0" xfId="3" applyNumberFormat="1" applyFont="1" applyAlignment="1" applyProtection="1">
      <alignment horizontal="center" vertical="center"/>
      <protection locked="0"/>
    </xf>
    <xf numFmtId="2" fontId="0" fillId="0" borderId="0" xfId="3" applyNumberFormat="1" applyFont="1" applyAlignment="1" applyProtection="1">
      <alignment horizontal="center" vertical="center"/>
      <protection locked="0"/>
    </xf>
    <xf numFmtId="10" fontId="0" fillId="0" borderId="0" xfId="2" applyNumberFormat="1" applyFont="1" applyAlignment="1">
      <alignment horizontal="center" vertical="center"/>
    </xf>
    <xf numFmtId="10" fontId="0" fillId="0" borderId="0" xfId="3" applyNumberFormat="1" applyFont="1" applyAlignment="1">
      <alignment horizontal="center" vertical="center"/>
    </xf>
    <xf numFmtId="10" fontId="0" fillId="6" borderId="0" xfId="2" applyNumberFormat="1" applyFont="1" applyFill="1" applyAlignment="1">
      <alignment horizontal="center" vertical="center"/>
    </xf>
    <xf numFmtId="10" fontId="0" fillId="6" borderId="0" xfId="3" applyNumberFormat="1" applyFont="1" applyFill="1" applyAlignment="1">
      <alignment horizontal="center" vertical="center"/>
    </xf>
    <xf numFmtId="175" fontId="0" fillId="0" borderId="0" xfId="2" applyNumberFormat="1" applyFont="1" applyAlignment="1">
      <alignment horizontal="center" vertical="center"/>
    </xf>
    <xf numFmtId="175" fontId="0" fillId="6" borderId="0" xfId="2" applyNumberFormat="1" applyFont="1" applyFill="1" applyAlignment="1">
      <alignment horizontal="center" vertical="center"/>
    </xf>
    <xf numFmtId="4" fontId="2" fillId="9" borderId="0" xfId="3" applyNumberFormat="1" applyFont="1" applyFill="1" applyAlignment="1">
      <alignment horizontal="center"/>
    </xf>
    <xf numFmtId="168" fontId="31" fillId="7" borderId="0" xfId="1" applyNumberFormat="1" applyFont="1" applyFill="1" applyAlignment="1">
      <alignment vertical="center"/>
    </xf>
    <xf numFmtId="168" fontId="7" fillId="7" borderId="0" xfId="1" applyNumberFormat="1" applyFont="1" applyFill="1" applyAlignment="1">
      <alignment horizontal="right" vertical="center"/>
    </xf>
    <xf numFmtId="168" fontId="7" fillId="2" borderId="0" xfId="1" applyNumberFormat="1" applyFont="1" applyFill="1" applyAlignment="1">
      <alignment horizontal="right" vertical="center"/>
    </xf>
    <xf numFmtId="9" fontId="0" fillId="0" borderId="0" xfId="3" applyFont="1"/>
    <xf numFmtId="0" fontId="36" fillId="3" borderId="0" xfId="0" applyFont="1" applyFill="1" applyAlignment="1">
      <alignment horizontal="center" vertical="center" wrapText="1"/>
    </xf>
    <xf numFmtId="3" fontId="0" fillId="0" borderId="0" xfId="2" applyNumberFormat="1" applyFont="1" applyAlignment="1">
      <alignment horizontal="center"/>
    </xf>
    <xf numFmtId="3" fontId="1" fillId="0" borderId="0" xfId="2" applyNumberFormat="1" applyAlignment="1">
      <alignment horizontal="center"/>
    </xf>
    <xf numFmtId="3" fontId="2" fillId="9" borderId="0" xfId="2" applyNumberFormat="1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0" fillId="0" borderId="0" xfId="0" applyFont="1" applyAlignment="1">
      <alignment vertical="center"/>
    </xf>
    <xf numFmtId="169" fontId="1" fillId="11" borderId="0" xfId="2" applyNumberFormat="1" applyFill="1"/>
    <xf numFmtId="165" fontId="22" fillId="0" borderId="0" xfId="2" applyFont="1"/>
    <xf numFmtId="10" fontId="0" fillId="11" borderId="0" xfId="3" applyNumberFormat="1" applyFont="1" applyFill="1" applyAlignment="1">
      <alignment horizontal="center"/>
    </xf>
    <xf numFmtId="0" fontId="25" fillId="0" borderId="0" xfId="0" applyFont="1" applyAlignment="1">
      <alignment horizontal="center" vertical="center" wrapText="1"/>
    </xf>
    <xf numFmtId="17" fontId="36" fillId="0" borderId="0" xfId="0" applyNumberFormat="1" applyFont="1" applyAlignment="1">
      <alignment horizontal="center" vertical="center" wrapText="1"/>
    </xf>
    <xf numFmtId="10" fontId="2" fillId="9" borderId="0" xfId="3" applyNumberFormat="1" applyFont="1" applyFill="1" applyAlignment="1">
      <alignment horizontal="center" vertical="center"/>
    </xf>
    <xf numFmtId="9" fontId="22" fillId="0" borderId="0" xfId="3" applyFont="1"/>
    <xf numFmtId="10" fontId="22" fillId="0" borderId="0" xfId="3" applyNumberFormat="1" applyFont="1"/>
    <xf numFmtId="169" fontId="0" fillId="0" borderId="0" xfId="0" applyNumberFormat="1"/>
    <xf numFmtId="169" fontId="28" fillId="0" borderId="0" xfId="0" applyNumberFormat="1" applyFont="1"/>
    <xf numFmtId="17" fontId="36" fillId="9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7" fontId="36" fillId="0" borderId="0" xfId="0" applyNumberFormat="1" applyFont="1" applyFill="1" applyAlignment="1">
      <alignment horizontal="center" vertical="center"/>
    </xf>
    <xf numFmtId="169" fontId="2" fillId="0" borderId="0" xfId="2" applyNumberFormat="1" applyFont="1" applyFill="1"/>
    <xf numFmtId="49" fontId="36" fillId="9" borderId="0" xfId="0" applyNumberFormat="1" applyFont="1" applyFill="1" applyAlignment="1">
      <alignment horizontal="center" vertical="center"/>
    </xf>
    <xf numFmtId="49" fontId="0" fillId="0" borderId="0" xfId="2" applyNumberFormat="1" applyFont="1"/>
    <xf numFmtId="171" fontId="0" fillId="6" borderId="0" xfId="1" applyNumberFormat="1" applyFont="1" applyFill="1"/>
    <xf numFmtId="171" fontId="0" fillId="0" borderId="0" xfId="1" applyNumberFormat="1" applyFont="1" applyAlignment="1">
      <alignment horizontal="center" vertical="center"/>
    </xf>
    <xf numFmtId="171" fontId="2" fillId="9" borderId="0" xfId="1" applyNumberFormat="1" applyFont="1" applyFill="1" applyAlignment="1">
      <alignment horizontal="center" vertical="center"/>
    </xf>
    <xf numFmtId="171" fontId="2" fillId="0" borderId="0" xfId="1" applyNumberFormat="1" applyFont="1" applyFill="1" applyAlignment="1">
      <alignment horizontal="center" vertical="center"/>
    </xf>
    <xf numFmtId="164" fontId="0" fillId="0" borderId="0" xfId="0" applyNumberFormat="1"/>
    <xf numFmtId="177" fontId="28" fillId="0" borderId="0" xfId="3" applyNumberFormat="1" applyFont="1" applyAlignment="1" applyProtection="1">
      <alignment horizontal="center" vertical="center"/>
      <protection locked="0"/>
    </xf>
    <xf numFmtId="178" fontId="28" fillId="0" borderId="0" xfId="2" applyNumberFormat="1" applyFont="1" applyAlignment="1" applyProtection="1">
      <alignment horizontal="center" vertical="center"/>
      <protection locked="0"/>
    </xf>
    <xf numFmtId="9" fontId="2" fillId="9" borderId="0" xfId="3" applyNumberFormat="1" applyFont="1" applyFill="1" applyAlignment="1" applyProtection="1">
      <alignment horizontal="center" vertical="center"/>
      <protection locked="0"/>
    </xf>
    <xf numFmtId="0" fontId="0" fillId="2" borderId="0" xfId="0" applyFont="1" applyFill="1"/>
    <xf numFmtId="177" fontId="0" fillId="0" borderId="0" xfId="3" applyNumberFormat="1" applyFont="1"/>
    <xf numFmtId="0" fontId="0" fillId="0" borderId="0" xfId="0" applyAlignment="1">
      <alignment horizontal="center"/>
    </xf>
    <xf numFmtId="165" fontId="22" fillId="0" borderId="0" xfId="2" applyNumberFormat="1" applyFont="1"/>
    <xf numFmtId="0" fontId="0" fillId="0" borderId="0" xfId="0" applyFont="1"/>
    <xf numFmtId="17" fontId="36" fillId="9" borderId="0" xfId="0" applyNumberFormat="1" applyFont="1" applyFill="1" applyAlignment="1">
      <alignment horizontal="center" vertical="center"/>
    </xf>
    <xf numFmtId="9" fontId="22" fillId="6" borderId="0" xfId="3" applyNumberFormat="1" applyFont="1" applyFill="1" applyAlignment="1">
      <alignment horizontal="center"/>
    </xf>
    <xf numFmtId="168" fontId="25" fillId="10" borderId="0" xfId="1" applyNumberFormat="1" applyFont="1" applyFill="1" applyAlignment="1">
      <alignment vertical="center"/>
    </xf>
    <xf numFmtId="0" fontId="0" fillId="10" borderId="0" xfId="0" applyFill="1"/>
    <xf numFmtId="169" fontId="22" fillId="10" borderId="0" xfId="2" applyNumberFormat="1" applyFont="1" applyFill="1"/>
    <xf numFmtId="9" fontId="38" fillId="0" borderId="0" xfId="3" applyFont="1" applyAlignment="1" applyProtection="1">
      <alignment horizontal="center" vertical="center"/>
      <protection locked="0"/>
    </xf>
    <xf numFmtId="9" fontId="0" fillId="0" borderId="0" xfId="3" applyFont="1" applyAlignment="1" applyProtection="1">
      <alignment horizontal="center" vertical="center"/>
    </xf>
    <xf numFmtId="9" fontId="2" fillId="9" borderId="0" xfId="3" applyNumberFormat="1" applyFont="1" applyFill="1" applyAlignment="1" applyProtection="1">
      <alignment horizontal="center" vertical="center"/>
    </xf>
    <xf numFmtId="171" fontId="0" fillId="0" borderId="0" xfId="1" applyNumberFormat="1" applyFont="1" applyAlignment="1" applyProtection="1">
      <alignment horizontal="center" vertical="center"/>
    </xf>
    <xf numFmtId="171" fontId="2" fillId="9" borderId="0" xfId="1" applyNumberFormat="1" applyFont="1" applyFill="1" applyAlignment="1" applyProtection="1">
      <alignment horizontal="center" vertical="center"/>
    </xf>
    <xf numFmtId="166" fontId="2" fillId="9" borderId="0" xfId="2" applyNumberFormat="1" applyFont="1" applyFill="1" applyAlignment="1" applyProtection="1">
      <alignment horizontal="center" vertical="center"/>
    </xf>
    <xf numFmtId="171" fontId="0" fillId="0" borderId="0" xfId="0" applyNumberFormat="1"/>
    <xf numFmtId="168" fontId="7" fillId="10" borderId="0" xfId="1" applyNumberFormat="1" applyFont="1" applyFill="1" applyAlignment="1">
      <alignment vertical="center"/>
    </xf>
    <xf numFmtId="169" fontId="0" fillId="10" borderId="0" xfId="2" applyNumberFormat="1" applyFont="1" applyFill="1"/>
    <xf numFmtId="9" fontId="37" fillId="0" borderId="0" xfId="3" applyFont="1" applyAlignment="1" applyProtection="1">
      <alignment horizontal="center" vertical="center"/>
    </xf>
    <xf numFmtId="10" fontId="2" fillId="9" borderId="0" xfId="3" applyNumberFormat="1" applyFont="1" applyFill="1" applyAlignment="1" applyProtection="1">
      <alignment horizontal="center" vertical="center"/>
    </xf>
    <xf numFmtId="171" fontId="0" fillId="10" borderId="0" xfId="1" applyNumberFormat="1" applyFont="1" applyFill="1" applyAlignment="1">
      <alignment horizontal="center" vertical="center"/>
    </xf>
    <xf numFmtId="1" fontId="22" fillId="0" borderId="0" xfId="2" applyNumberFormat="1" applyFont="1"/>
    <xf numFmtId="1" fontId="2" fillId="9" borderId="0" xfId="2" applyNumberFormat="1" applyFont="1" applyFill="1"/>
    <xf numFmtId="0" fontId="0" fillId="0" borderId="0" xfId="0" quotePrefix="1"/>
    <xf numFmtId="0" fontId="22" fillId="0" borderId="0" xfId="0" applyFont="1" applyBorder="1"/>
    <xf numFmtId="166" fontId="1" fillId="0" borderId="0" xfId="2" applyNumberFormat="1" applyAlignment="1" applyProtection="1">
      <alignment horizontal="center" vertical="center"/>
      <protection locked="0"/>
    </xf>
    <xf numFmtId="166" fontId="27" fillId="0" borderId="0" xfId="0" applyNumberFormat="1" applyFont="1"/>
    <xf numFmtId="169" fontId="27" fillId="0" borderId="0" xfId="0" applyNumberFormat="1" applyFont="1"/>
    <xf numFmtId="9" fontId="39" fillId="0" borderId="0" xfId="3" applyFont="1" applyAlignment="1" applyProtection="1">
      <alignment horizontal="center" vertical="center"/>
      <protection locked="0"/>
    </xf>
    <xf numFmtId="172" fontId="28" fillId="0" borderId="0" xfId="2" applyNumberFormat="1" applyFont="1" applyAlignment="1" applyProtection="1">
      <alignment horizontal="center" vertical="center"/>
      <protection locked="0"/>
    </xf>
    <xf numFmtId="172" fontId="0" fillId="0" borderId="0" xfId="2" applyNumberFormat="1" applyFont="1" applyAlignment="1" applyProtection="1">
      <alignment horizontal="center" vertical="center"/>
      <protection locked="0"/>
    </xf>
    <xf numFmtId="17" fontId="36" fillId="9" borderId="0" xfId="0" applyNumberFormat="1" applyFont="1" applyFill="1" applyAlignment="1">
      <alignment horizontal="center" vertical="center"/>
    </xf>
    <xf numFmtId="0" fontId="0" fillId="6" borderId="0" xfId="0" applyFont="1" applyFill="1"/>
    <xf numFmtId="9" fontId="0" fillId="0" borderId="0" xfId="3" applyNumberFormat="1" applyFont="1" applyAlignment="1" applyProtection="1">
      <alignment horizontal="center" vertical="center"/>
    </xf>
    <xf numFmtId="3" fontId="0" fillId="0" borderId="0" xfId="0" applyNumberFormat="1"/>
    <xf numFmtId="9" fontId="28" fillId="0" borderId="0" xfId="3" applyNumberFormat="1" applyFont="1" applyAlignment="1">
      <alignment horizontal="center"/>
    </xf>
    <xf numFmtId="17" fontId="36" fillId="9" borderId="0" xfId="0" applyNumberFormat="1" applyFont="1" applyFill="1" applyAlignment="1">
      <alignment horizontal="center" vertical="center"/>
    </xf>
    <xf numFmtId="166" fontId="1" fillId="0" borderId="0" xfId="2" applyNumberFormat="1" applyFont="1" applyAlignment="1" applyProtection="1">
      <alignment horizontal="center" vertical="center"/>
      <protection locked="0"/>
    </xf>
    <xf numFmtId="17" fontId="36" fillId="9" borderId="0" xfId="0" applyNumberFormat="1" applyFont="1" applyFill="1" applyAlignment="1">
      <alignment horizontal="center" vertical="center"/>
    </xf>
    <xf numFmtId="9" fontId="0" fillId="0" borderId="0" xfId="3" applyNumberFormat="1" applyFont="1"/>
    <xf numFmtId="177" fontId="22" fillId="0" borderId="0" xfId="3" applyNumberFormat="1" applyFont="1" applyAlignment="1" applyProtection="1">
      <alignment horizontal="center" vertical="center"/>
      <protection locked="0"/>
    </xf>
    <xf numFmtId="0" fontId="21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17" fontId="36" fillId="9" borderId="0" xfId="0" applyNumberFormat="1" applyFont="1" applyFill="1" applyAlignment="1">
      <alignment horizontal="center" vertical="center"/>
    </xf>
    <xf numFmtId="0" fontId="35" fillId="9" borderId="10" xfId="5" applyFont="1" applyFill="1" applyBorder="1" applyAlignment="1">
      <alignment horizontal="center" vertical="center" wrapText="1"/>
    </xf>
    <xf numFmtId="0" fontId="35" fillId="9" borderId="12" xfId="5" applyFont="1" applyFill="1" applyBorder="1" applyAlignment="1">
      <alignment horizontal="center" vertical="center" wrapText="1"/>
    </xf>
    <xf numFmtId="17" fontId="36" fillId="9" borderId="0" xfId="4" applyNumberFormat="1" applyFont="1" applyFill="1" applyAlignment="1">
      <alignment horizontal="center" vertical="center"/>
    </xf>
    <xf numFmtId="9" fontId="7" fillId="2" borderId="0" xfId="3" applyFont="1" applyFill="1" applyAlignment="1">
      <alignment horizontal="center" vertical="center" wrapText="1"/>
    </xf>
    <xf numFmtId="9" fontId="25" fillId="2" borderId="0" xfId="3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</cellXfs>
  <cellStyles count="11">
    <cellStyle name="20% - Énfasis1 2" xfId="9" xr:uid="{F860BD05-C418-4FA1-946C-70BF1CDD4ADD}"/>
    <cellStyle name="40% - Énfasis1 2" xfId="10" xr:uid="{16D4BC0C-4202-4A85-A242-79CF8319349F}"/>
    <cellStyle name="Énfasis1 2" xfId="8" xr:uid="{3E3F19F5-B707-4B4E-817B-1BEC70A3AA4C}"/>
    <cellStyle name="Millares" xfId="1" builtinId="3"/>
    <cellStyle name="Moneda" xfId="2" builtinId="4"/>
    <cellStyle name="Moneda 2" xfId="6" xr:uid="{00000000-0005-0000-0000-000002000000}"/>
    <cellStyle name="Normal" xfId="0" builtinId="0"/>
    <cellStyle name="Normal 2" xfId="4" xr:uid="{00000000-0005-0000-0000-000004000000}"/>
    <cellStyle name="Normal 96" xfId="5" xr:uid="{00000000-0005-0000-0000-000005000000}"/>
    <cellStyle name="Porcentaje" xfId="3" builtinId="5"/>
    <cellStyle name="Porcentaje 2" xfId="7" xr:uid="{00000000-0005-0000-0000-000007000000}"/>
  </cellStyles>
  <dxfs count="36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  <border>
        <vertical/>
        <horizontal/>
      </border>
    </dxf>
    <dxf>
      <font>
        <b/>
        <i val="0"/>
        <color rgb="FFFF0000"/>
      </font>
      <fill>
        <patternFill>
          <bgColor theme="5" tint="0.79998168889431442"/>
        </patternFill>
      </fill>
      <border>
        <vertical/>
        <horizontal/>
      </border>
    </dxf>
    <dxf>
      <font>
        <b/>
        <i val="0"/>
        <color rgb="FFFF0000"/>
      </font>
      <fill>
        <patternFill>
          <bgColor theme="5" tint="0.79998168889431442"/>
        </patternFill>
      </fill>
      <border>
        <vertical/>
        <horizontal/>
      </border>
    </dxf>
  </dxfs>
  <tableStyles count="0" defaultTableStyle="TableStyleMedium2" defaultPivotStyle="PivotStyleLight16"/>
  <colors>
    <mruColors>
      <color rgb="FFFF6600"/>
      <color rgb="FFFF3300"/>
      <color rgb="FFCC3300"/>
      <color rgb="FF33CC33"/>
      <color rgb="FFC55A11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05267587220131E-2"/>
          <c:y val="1.9906091883230746E-2"/>
          <c:w val="0.87516854600701954"/>
          <c:h val="0.63391469157231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Comisiones!$D$8</c:f>
              <c:strCache>
                <c:ptCount val="1"/>
                <c:pt idx="0">
                  <c:v>abr-19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3108618098032409E-2"/>
                  <c:y val="3.1739811520501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C3-45C9-BB17-6899FA5FD72E}"/>
                </c:ext>
              </c:extLst>
            </c:dLbl>
            <c:dLbl>
              <c:idx val="1"/>
              <c:layout>
                <c:manualLayout>
                  <c:x val="-2.05992570111937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C3-45C9-BB17-6899FA5FD72E}"/>
                </c:ext>
              </c:extLst>
            </c:dLbl>
            <c:dLbl>
              <c:idx val="2"/>
              <c:layout>
                <c:manualLayout>
                  <c:x val="-9.6170350251911074E-3"/>
                  <c:y val="-5.95042891256601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90-4707-9E73-63E1B8FBCCDE}"/>
                </c:ext>
              </c:extLst>
            </c:dLbl>
            <c:dLbl>
              <c:idx val="7"/>
              <c:layout>
                <c:manualLayout>
                  <c:x val="-9.6170350251911368E-3"/>
                  <c:y val="3.24572599223371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AD-4955-BF09-992FD4DBAA99}"/>
                </c:ext>
              </c:extLst>
            </c:dLbl>
            <c:dLbl>
              <c:idx val="9"/>
              <c:layout>
                <c:manualLayout>
                  <c:x val="-8.01419585432589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90-4707-9E73-63E1B8FBCC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Comisiones!$C$9:$C$18</c:f>
              <c:strCache>
                <c:ptCount val="10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inmobiliaria</c:v>
                </c:pt>
                <c:pt idx="3">
                  <c:v>Custodia de Valores</c:v>
                </c:pt>
                <c:pt idx="4">
                  <c:v>Fiducia en garantía</c:v>
                </c:pt>
                <c:pt idx="5">
                  <c:v>Pasivos pensionales*</c:v>
                </c:pt>
                <c:pt idx="6">
                  <c:v>Fondos de pensiones voluntarias*</c:v>
                </c:pt>
                <c:pt idx="7">
                  <c:v>Consorcios</c:v>
                </c:pt>
                <c:pt idx="8">
                  <c:v>Fondos de Capital Privado</c:v>
                </c:pt>
                <c:pt idx="9">
                  <c:v>Fiducia de inversión</c:v>
                </c:pt>
              </c:strCache>
            </c:strRef>
          </c:cat>
          <c:val>
            <c:numRef>
              <c:f>Comisiones!$D$9:$D$18</c:f>
              <c:numCache>
                <c:formatCode>_("$"* #,##0_);_("$"* \(#,##0\);_("$"* "-"??_);_(@_)</c:formatCode>
                <c:ptCount val="10"/>
                <c:pt idx="0">
                  <c:v>291599.75391650008</c:v>
                </c:pt>
                <c:pt idx="1">
                  <c:v>106774.76600354006</c:v>
                </c:pt>
                <c:pt idx="2">
                  <c:v>46504.720143329927</c:v>
                </c:pt>
                <c:pt idx="3">
                  <c:v>38833.182660699997</c:v>
                </c:pt>
                <c:pt idx="4">
                  <c:v>23030.452483679997</c:v>
                </c:pt>
                <c:pt idx="5">
                  <c:v>41889.230265250008</c:v>
                </c:pt>
                <c:pt idx="6">
                  <c:v>19055.830000000002</c:v>
                </c:pt>
                <c:pt idx="7">
                  <c:v>23315.215727930001</c:v>
                </c:pt>
                <c:pt idx="8">
                  <c:v>12989.269999999999</c:v>
                </c:pt>
                <c:pt idx="9">
                  <c:v>7425.8136142599969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97-4330-806C-5D3C886FBF2E}"/>
            </c:ext>
          </c:extLst>
        </c:ser>
        <c:ser>
          <c:idx val="0"/>
          <c:order val="1"/>
          <c:tx>
            <c:strRef>
              <c:f>Comisiones!$E$8</c:f>
              <c:strCache>
                <c:ptCount val="1"/>
                <c:pt idx="0">
                  <c:v>abr-20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dLbl>
              <c:idx val="7"/>
              <c:layout>
                <c:manualLayout>
                  <c:x val="4.808517512595421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AD-4955-BF09-992FD4DBAA99}"/>
                </c:ext>
              </c:extLst>
            </c:dLbl>
            <c:dLbl>
              <c:idx val="8"/>
              <c:layout>
                <c:manualLayout>
                  <c:x val="5.6179791848710329E-3"/>
                  <c:y val="0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9B-4A49-B48C-3E6EDEBDCB4D}"/>
                </c:ext>
              </c:extLst>
            </c:dLbl>
            <c:dLbl>
              <c:idx val="9"/>
              <c:layout>
                <c:manualLayout>
                  <c:x val="4.808517512595538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90-4707-9E73-63E1B8FBCC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Comisiones!$C$9:$C$18</c:f>
              <c:strCache>
                <c:ptCount val="10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inmobiliaria</c:v>
                </c:pt>
                <c:pt idx="3">
                  <c:v>Custodia de Valores</c:v>
                </c:pt>
                <c:pt idx="4">
                  <c:v>Fiducia en garantía</c:v>
                </c:pt>
                <c:pt idx="5">
                  <c:v>Pasivos pensionales*</c:v>
                </c:pt>
                <c:pt idx="6">
                  <c:v>Fondos de pensiones voluntarias*</c:v>
                </c:pt>
                <c:pt idx="7">
                  <c:v>Consorcios</c:v>
                </c:pt>
                <c:pt idx="8">
                  <c:v>Fondos de Capital Privado</c:v>
                </c:pt>
                <c:pt idx="9">
                  <c:v>Fiducia de inversión</c:v>
                </c:pt>
              </c:strCache>
            </c:strRef>
          </c:cat>
          <c:val>
            <c:numRef>
              <c:f>Comisiones!$E$9:$E$18</c:f>
              <c:numCache>
                <c:formatCode>_("$"* #,##0_);_("$"* \(#,##0\);_("$"* "-"??_);_(@_)</c:formatCode>
                <c:ptCount val="10"/>
                <c:pt idx="0">
                  <c:v>292476.90577199991</c:v>
                </c:pt>
                <c:pt idx="1">
                  <c:v>121207.32649519003</c:v>
                </c:pt>
                <c:pt idx="2">
                  <c:v>46078.862216210015</c:v>
                </c:pt>
                <c:pt idx="3">
                  <c:v>41645.67</c:v>
                </c:pt>
                <c:pt idx="4">
                  <c:v>26340.300688579995</c:v>
                </c:pt>
                <c:pt idx="5">
                  <c:v>24538.80871315</c:v>
                </c:pt>
                <c:pt idx="6">
                  <c:v>22251.489999999998</c:v>
                </c:pt>
                <c:pt idx="7">
                  <c:v>18003.93</c:v>
                </c:pt>
                <c:pt idx="8">
                  <c:v>15244.189999999999</c:v>
                </c:pt>
                <c:pt idx="9">
                  <c:v>8527.2465519999987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7-4BD3-A594-5064A5E62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650944"/>
        <c:axId val="137652480"/>
      </c:barChart>
      <c:catAx>
        <c:axId val="13765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7652480"/>
        <c:crosses val="autoZero"/>
        <c:auto val="1"/>
        <c:lblAlgn val="ctr"/>
        <c:lblOffset val="100"/>
        <c:noMultiLvlLbl val="0"/>
      </c:catAx>
      <c:valAx>
        <c:axId val="137652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Miles de 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28071336542467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765094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30899590108206E-2"/>
          <c:y val="3.7147478808990969E-2"/>
          <c:w val="0.89881028043750533"/>
          <c:h val="0.7990868174863469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Comisiones!$C$58</c:f>
              <c:strCache>
                <c:ptCount val="1"/>
                <c:pt idx="0">
                  <c:v>Negocios Fiduciarios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(Comisiones!$D$8,Comisiones!$E$8)</c:f>
              <c:numCache>
                <c:formatCode>mmm\-yy</c:formatCode>
                <c:ptCount val="2"/>
                <c:pt idx="0">
                  <c:v>43556</c:v>
                </c:pt>
                <c:pt idx="1">
                  <c:v>43922</c:v>
                </c:pt>
              </c:numCache>
            </c:numRef>
          </c:cat>
          <c:val>
            <c:numRef>
              <c:f>(Comisiones!$D$58,Comisiones!$E$58)</c:f>
              <c:numCache>
                <c:formatCode>0.00%</c:formatCode>
                <c:ptCount val="2"/>
                <c:pt idx="0">
                  <c:v>0.42561608872470252</c:v>
                </c:pt>
                <c:pt idx="1">
                  <c:v>0.50083883084743153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D-4E6C-B0D2-B789236B2A2D}"/>
            </c:ext>
          </c:extLst>
        </c:ser>
        <c:ser>
          <c:idx val="0"/>
          <c:order val="1"/>
          <c:tx>
            <c:strRef>
              <c:f>Comisiones!$C$57</c:f>
              <c:strCache>
                <c:ptCount val="1"/>
                <c:pt idx="0">
                  <c:v>FIC + FCP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(Comisiones!$D$8,Comisiones!$E$8)</c:f>
              <c:numCache>
                <c:formatCode>mmm\-yy</c:formatCode>
                <c:ptCount val="2"/>
                <c:pt idx="0">
                  <c:v>43556</c:v>
                </c:pt>
                <c:pt idx="1">
                  <c:v>43922</c:v>
                </c:pt>
              </c:numCache>
            </c:numRef>
          </c:cat>
          <c:val>
            <c:numRef>
              <c:f>(Comisiones!$D$57,Comisiones!$E$57)</c:f>
              <c:numCache>
                <c:formatCode>0.00%</c:formatCode>
                <c:ptCount val="2"/>
                <c:pt idx="0">
                  <c:v>0.50688109035505413</c:v>
                </c:pt>
                <c:pt idx="1">
                  <c:v>0.49916116915256864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D-4E6C-B0D2-B789236B2A2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37708672"/>
        <c:axId val="137710208"/>
      </c:barChart>
      <c:catAx>
        <c:axId val="1377086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7710208"/>
        <c:crosses val="autoZero"/>
        <c:auto val="0"/>
        <c:lblAlgn val="ctr"/>
        <c:lblOffset val="100"/>
        <c:noMultiLvlLbl val="1"/>
      </c:catAx>
      <c:valAx>
        <c:axId val="137710208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770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5960565683831E-2"/>
          <c:y val="0.12118379845912532"/>
          <c:w val="0.89104820946846131"/>
          <c:h val="0.620607134578659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Activos!$D$8</c:f>
              <c:strCache>
                <c:ptCount val="1"/>
                <c:pt idx="0">
                  <c:v>abr-19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0011777634477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D3-46F7-9C33-7BB5804D7154}"/>
                </c:ext>
              </c:extLst>
            </c:dLbl>
            <c:dLbl>
              <c:idx val="1"/>
              <c:layout>
                <c:manualLayout>
                  <c:x val="-1.1680407240223276E-2"/>
                  <c:y val="-3.2672903332198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D3-46F7-9C33-7BB5804D7154}"/>
                </c:ext>
              </c:extLst>
            </c:dLbl>
            <c:dLbl>
              <c:idx val="2"/>
              <c:layout>
                <c:manualLayout>
                  <c:x val="-8.3431480287309723E-3"/>
                  <c:y val="3.2672903332198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D3-46F7-9C33-7BB5804D7154}"/>
                </c:ext>
              </c:extLst>
            </c:dLbl>
            <c:dLbl>
              <c:idx val="3"/>
              <c:layout>
                <c:manualLayout>
                  <c:x val="-8.3431480287309116E-3"/>
                  <c:y val="3.26729033321981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D3-46F7-9C33-7BB5804D7154}"/>
                </c:ext>
              </c:extLst>
            </c:dLbl>
            <c:dLbl>
              <c:idx val="4"/>
              <c:layout>
                <c:manualLayout>
                  <c:x val="-6.6745184229847904E-3"/>
                  <c:y val="-5.989963081005122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D3-46F7-9C33-7BB5804D7154}"/>
                </c:ext>
              </c:extLst>
            </c:dLbl>
            <c:dLbl>
              <c:idx val="5"/>
              <c:layout>
                <c:manualLayout>
                  <c:x val="-6.67451842298472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D3-46F7-9C33-7BB5804D7154}"/>
                </c:ext>
              </c:extLst>
            </c:dLbl>
            <c:dLbl>
              <c:idx val="6"/>
              <c:layout>
                <c:manualLayout>
                  <c:x val="-6.67451842298472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D3-46F7-9C33-7BB5804D7154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A984-4EBF-A36A-707DA42B43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Activos!$C$9:$C$17</c:f>
              <c:strCache>
                <c:ptCount val="9"/>
                <c:pt idx="0">
                  <c:v>Custodia de Valores</c:v>
                </c:pt>
                <c:pt idx="1">
                  <c:v>Administración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(FIC)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Inversión</c:v>
                </c:pt>
                <c:pt idx="8">
                  <c:v>Fondos de pensiones voluntarias - (FPV)</c:v>
                </c:pt>
              </c:strCache>
            </c:strRef>
          </c:cat>
          <c:val>
            <c:numRef>
              <c:f>Activos!$D$9:$D$16</c:f>
              <c:numCache>
                <c:formatCode>_("$"* #,##0_);_("$"* \(#,##0\);_("$"* "-"??_);_(@_)</c:formatCode>
                <c:ptCount val="8"/>
                <c:pt idx="0">
                  <c:v>144568088.44703385</c:v>
                </c:pt>
                <c:pt idx="1">
                  <c:v>143345729.00460842</c:v>
                </c:pt>
                <c:pt idx="2">
                  <c:v>78847237.066984072</c:v>
                </c:pt>
                <c:pt idx="3">
                  <c:v>68564105.838845536</c:v>
                </c:pt>
                <c:pt idx="4">
                  <c:v>60495860.058855943</c:v>
                </c:pt>
                <c:pt idx="5">
                  <c:v>56282137.150056474</c:v>
                </c:pt>
                <c:pt idx="6">
                  <c:v>15891331.49834064</c:v>
                </c:pt>
                <c:pt idx="7">
                  <c:v>11729850.013614111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8-452E-8769-133A5ACBE1BF}"/>
            </c:ext>
          </c:extLst>
        </c:ser>
        <c:ser>
          <c:idx val="0"/>
          <c:order val="1"/>
          <c:tx>
            <c:strRef>
              <c:f>Activos!$E$8</c:f>
              <c:strCache>
                <c:ptCount val="1"/>
                <c:pt idx="0">
                  <c:v>abr-20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Activos!$C$9:$C$17</c:f>
              <c:strCache>
                <c:ptCount val="9"/>
                <c:pt idx="0">
                  <c:v>Custodia de Valores</c:v>
                </c:pt>
                <c:pt idx="1">
                  <c:v>Administración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(FIC)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Inversión</c:v>
                </c:pt>
                <c:pt idx="8">
                  <c:v>Fondos de pensiones voluntarias - (FPV)</c:v>
                </c:pt>
              </c:strCache>
            </c:strRef>
          </c:cat>
          <c:val>
            <c:numRef>
              <c:f>Activos!$E$9:$E$17</c:f>
              <c:numCache>
                <c:formatCode>_("$"* #,##0_);_("$"* \(#,##0\);_("$"* "-"??_);_(@_)</c:formatCode>
                <c:ptCount val="9"/>
                <c:pt idx="0">
                  <c:v>129739543.99344639</c:v>
                </c:pt>
                <c:pt idx="1">
                  <c:v>164778839.83319706</c:v>
                </c:pt>
                <c:pt idx="2">
                  <c:v>81775210.738345668</c:v>
                </c:pt>
                <c:pt idx="3">
                  <c:v>73732577.693898782</c:v>
                </c:pt>
                <c:pt idx="4">
                  <c:v>50830370.060907766</c:v>
                </c:pt>
                <c:pt idx="5">
                  <c:v>64590320.884461299</c:v>
                </c:pt>
                <c:pt idx="6">
                  <c:v>16901265.399999999</c:v>
                </c:pt>
                <c:pt idx="7">
                  <c:v>12026997.958168769</c:v>
                </c:pt>
                <c:pt idx="8">
                  <c:v>3225548.7869434599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1-4FBD-999D-0F2A60DF0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28032"/>
        <c:axId val="136829568"/>
      </c:barChart>
      <c:catAx>
        <c:axId val="13682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6829568"/>
        <c:crosses val="autoZero"/>
        <c:auto val="1"/>
        <c:lblAlgn val="ctr"/>
        <c:lblOffset val="100"/>
        <c:noMultiLvlLbl val="0"/>
      </c:catAx>
      <c:valAx>
        <c:axId val="1368295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billones de pesos</a:t>
                </a:r>
              </a:p>
            </c:rich>
          </c:tx>
          <c:layout>
            <c:manualLayout>
              <c:xMode val="edge"/>
              <c:yMode val="edge"/>
              <c:x val="6.4030129453040265E-3"/>
              <c:y val="0.402388297665662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6828032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33696784010898E-2"/>
          <c:y val="6.7065864047284068E-2"/>
          <c:w val="0.92541744231061618"/>
          <c:h val="0.712096015081898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Activos!$D$48</c:f>
              <c:strCache>
                <c:ptCount val="1"/>
                <c:pt idx="0">
                  <c:v>Naturaleza Privada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901-496C-8764-20B2FA61172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F60-4564-96C6-03C7134C3E2C}"/>
                </c:ext>
              </c:extLst>
            </c:dLbl>
            <c:dLbl>
              <c:idx val="2"/>
              <c:layout>
                <c:manualLayout>
                  <c:x val="-1.617561779078507E-3"/>
                  <c:y val="-2.5727412772141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F60-4564-96C6-03C7134C3E2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F60-4564-96C6-03C7134C3E2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96%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F60-4564-96C6-03C7134C3E2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93%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F60-4564-96C6-03C7134C3E2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F60-4564-96C6-03C7134C3E2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69%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F60-4564-96C6-03C7134C3E2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DF60-4564-96C6-03C7134C3E2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77%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901-496C-8764-20B2FA611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Activos!$C$49:$C$58</c:f>
              <c:strCache>
                <c:ptCount val="10"/>
                <c:pt idx="0">
                  <c:v>Administración</c:v>
                </c:pt>
                <c:pt idx="1">
                  <c:v>Custodia de Valores</c:v>
                </c:pt>
                <c:pt idx="2">
                  <c:v>Seguridad Social</c:v>
                </c:pt>
                <c:pt idx="3">
                  <c:v>Fondos de Inversión Colectiva - (FIC)</c:v>
                </c:pt>
                <c:pt idx="4">
                  <c:v>Inmobiliaria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Inversión</c:v>
                </c:pt>
                <c:pt idx="8">
                  <c:v>Fondos de pensiones voluntarias - (FPV)</c:v>
                </c:pt>
                <c:pt idx="9">
                  <c:v>Total</c:v>
                </c:pt>
              </c:strCache>
            </c:strRef>
          </c:cat>
          <c:val>
            <c:numRef>
              <c:f>Activos!$D$49:$D$58</c:f>
              <c:numCache>
                <c:formatCode>_("$"* #,##0_);_("$"* \(#,##0\);_("$"* "-"??_);_(@_)</c:formatCode>
                <c:ptCount val="10"/>
                <c:pt idx="0">
                  <c:v>123001840.02999999</c:v>
                </c:pt>
                <c:pt idx="1">
                  <c:v>128667666.2848659</c:v>
                </c:pt>
                <c:pt idx="2">
                  <c:v>754005.03</c:v>
                </c:pt>
                <c:pt idx="3">
                  <c:v>46002119.579999998</c:v>
                </c:pt>
                <c:pt idx="4">
                  <c:v>61173098.960000001</c:v>
                </c:pt>
                <c:pt idx="5">
                  <c:v>58265978.920000009</c:v>
                </c:pt>
                <c:pt idx="6">
                  <c:v>16901265.399999999</c:v>
                </c:pt>
                <c:pt idx="7">
                  <c:v>8314581.6800000006</c:v>
                </c:pt>
                <c:pt idx="8">
                  <c:v>3208662.51</c:v>
                </c:pt>
                <c:pt idx="9">
                  <c:v>446289218.39486587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2-4F8E-A219-8BDFCC5F9F8C}"/>
            </c:ext>
          </c:extLst>
        </c:ser>
        <c:ser>
          <c:idx val="1"/>
          <c:order val="1"/>
          <c:tx>
            <c:strRef>
              <c:f>Activos!$E$48</c:f>
              <c:strCache>
                <c:ptCount val="1"/>
                <c:pt idx="0">
                  <c:v>Naturaleza Pública</c:v>
                </c:pt>
              </c:strCache>
            </c:strRef>
          </c:tx>
          <c:spPr>
            <a:noFill/>
            <a:ln w="31750">
              <a:solidFill>
                <a:srgbClr val="C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DF60-4564-96C6-03C7134C3E2C}"/>
                </c:ext>
              </c:extLst>
            </c:dLbl>
            <c:dLbl>
              <c:idx val="1"/>
              <c:layout>
                <c:manualLayout>
                  <c:x val="-2.8926780480952473E-17"/>
                  <c:y val="-2.89742653768935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DF60-4564-96C6-03C7134C3E2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DF60-4564-96C6-03C7134C3E2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DF60-4564-96C6-03C7134C3E2C}"/>
                </c:ext>
              </c:extLst>
            </c:dLbl>
            <c:dLbl>
              <c:idx val="4"/>
              <c:layout>
                <c:manualLayout>
                  <c:x val="-5.0946827687512029E-6"/>
                  <c:y val="-2.088354643043971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DF60-4564-96C6-03C7134C3E2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DF60-4564-96C6-03C7134C3E2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60-4564-96C6-03C7134C3E2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31%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901-496C-8764-20B2FA61172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60-4564-96C6-03C7134C3E2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901-496C-8764-20B2FA611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Activos!$C$49:$C$58</c:f>
              <c:strCache>
                <c:ptCount val="10"/>
                <c:pt idx="0">
                  <c:v>Administración</c:v>
                </c:pt>
                <c:pt idx="1">
                  <c:v>Custodia de Valores</c:v>
                </c:pt>
                <c:pt idx="2">
                  <c:v>Seguridad Social</c:v>
                </c:pt>
                <c:pt idx="3">
                  <c:v>Fondos de Inversión Colectiva - (FIC)</c:v>
                </c:pt>
                <c:pt idx="4">
                  <c:v>Inmobiliaria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Inversión</c:v>
                </c:pt>
                <c:pt idx="8">
                  <c:v>Fondos de pensiones voluntarias - (FPV)</c:v>
                </c:pt>
                <c:pt idx="9">
                  <c:v>Total</c:v>
                </c:pt>
              </c:strCache>
            </c:strRef>
          </c:cat>
          <c:val>
            <c:numRef>
              <c:f>Activos!$E$49:$E$58</c:f>
              <c:numCache>
                <c:formatCode>_("$"* #,##0_);_("$"* \(#,##0\);_("$"* "-"??_);_(@_)</c:formatCode>
                <c:ptCount val="10"/>
                <c:pt idx="0">
                  <c:v>35566639.81000001</c:v>
                </c:pt>
                <c:pt idx="1">
                  <c:v>1071877.70858049</c:v>
                </c:pt>
                <c:pt idx="2">
                  <c:v>81020866.809999987</c:v>
                </c:pt>
                <c:pt idx="3">
                  <c:v>4020198.45</c:v>
                </c:pt>
                <c:pt idx="4">
                  <c:v>2768275.9799999995</c:v>
                </c:pt>
                <c:pt idx="5">
                  <c:v>4647922.6100000003</c:v>
                </c:pt>
                <c:pt idx="6">
                  <c:v>0</c:v>
                </c:pt>
                <c:pt idx="7">
                  <c:v>3707900.36</c:v>
                </c:pt>
                <c:pt idx="8">
                  <c:v>0</c:v>
                </c:pt>
                <c:pt idx="9">
                  <c:v>132803681.72858049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E2-4F8E-A219-8BDFCC5F9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6904064"/>
        <c:axId val="138523776"/>
      </c:barChart>
      <c:catAx>
        <c:axId val="13690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523776"/>
        <c:crosses val="autoZero"/>
        <c:auto val="1"/>
        <c:lblAlgn val="ctr"/>
        <c:lblOffset val="100"/>
        <c:noMultiLvlLbl val="0"/>
      </c:catAx>
      <c:valAx>
        <c:axId val="13852377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690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668439076014443E-2"/>
          <c:y val="9.4835825725701955E-2"/>
          <c:w val="0.90483451153431216"/>
          <c:h val="0.637161565108108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No_Negocios!$D$8</c:f>
              <c:strCache>
                <c:ptCount val="1"/>
                <c:pt idx="0">
                  <c:v>abr-19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Custodia de Valores</c:v>
                </c:pt>
                <c:pt idx="5">
                  <c:v>Seguridad Social</c:v>
                </c:pt>
                <c:pt idx="6">
                  <c:v>Fondos de Inversión Colectiva - (FIC)</c:v>
                </c:pt>
                <c:pt idx="7">
                  <c:v>Fondos de capital privado - (FCP)</c:v>
                </c:pt>
              </c:strCache>
            </c:strRef>
          </c:cat>
          <c:val>
            <c:numRef>
              <c:f>No_Negocios!$D$9:$D$16</c:f>
              <c:numCache>
                <c:formatCode>#,##0</c:formatCode>
                <c:ptCount val="8"/>
                <c:pt idx="0">
                  <c:v>12293</c:v>
                </c:pt>
                <c:pt idx="1">
                  <c:v>7936</c:v>
                </c:pt>
                <c:pt idx="2">
                  <c:v>2796</c:v>
                </c:pt>
                <c:pt idx="3">
                  <c:v>375</c:v>
                </c:pt>
                <c:pt idx="4">
                  <c:v>961</c:v>
                </c:pt>
                <c:pt idx="5">
                  <c:v>103</c:v>
                </c:pt>
                <c:pt idx="6">
                  <c:v>103</c:v>
                </c:pt>
                <c:pt idx="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E-4E45-9244-43C477C1E303}"/>
            </c:ext>
          </c:extLst>
        </c:ser>
        <c:ser>
          <c:idx val="0"/>
          <c:order val="1"/>
          <c:tx>
            <c:strRef>
              <c:f>No_Negocios!$E$8</c:f>
              <c:strCache>
                <c:ptCount val="1"/>
                <c:pt idx="0">
                  <c:v>abr-20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Custodia de Valores</c:v>
                </c:pt>
                <c:pt idx="5">
                  <c:v>Seguridad Social</c:v>
                </c:pt>
                <c:pt idx="6">
                  <c:v>Fondos de Inversión Colectiva - (FIC)</c:v>
                </c:pt>
                <c:pt idx="7">
                  <c:v>Fondos de capital privado - (FCP)</c:v>
                </c:pt>
              </c:strCache>
            </c:strRef>
          </c:cat>
          <c:val>
            <c:numRef>
              <c:f>No_Negocios!$E$9:$E$16</c:f>
              <c:numCache>
                <c:formatCode>#,##0</c:formatCode>
                <c:ptCount val="8"/>
                <c:pt idx="0">
                  <c:v>12761</c:v>
                </c:pt>
                <c:pt idx="1">
                  <c:v>8125</c:v>
                </c:pt>
                <c:pt idx="2">
                  <c:v>2805</c:v>
                </c:pt>
                <c:pt idx="3">
                  <c:v>412</c:v>
                </c:pt>
                <c:pt idx="4">
                  <c:v>236</c:v>
                </c:pt>
                <c:pt idx="5">
                  <c:v>92</c:v>
                </c:pt>
                <c:pt idx="6">
                  <c:v>107</c:v>
                </c:pt>
                <c:pt idx="7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1-4E0A-9896-6ACE83D8B5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8139904"/>
        <c:axId val="138149888"/>
      </c:barChart>
      <c:catAx>
        <c:axId val="13813990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149888"/>
        <c:crosses val="autoZero"/>
        <c:auto val="1"/>
        <c:lblAlgn val="ctr"/>
        <c:lblOffset val="100"/>
        <c:noMultiLvlLbl val="0"/>
      </c:catAx>
      <c:valAx>
        <c:axId val="13814988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13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33696784010898E-2"/>
          <c:y val="6.7065864047284068E-2"/>
          <c:w val="0.92541744231061618"/>
          <c:h val="0.712096015081898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No_Negocios!$D$49</c:f>
              <c:strCache>
                <c:ptCount val="1"/>
                <c:pt idx="0">
                  <c:v>Naturaleza Privada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E34-4909-8192-AD12D8DBEC2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E34-4909-8192-AD12D8DBEC2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E34-4909-8192-AD12D8DBEC2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99,6%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E34-4909-8192-AD12D8DBEC2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98%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E34-4909-8192-AD12D8DBEC2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E34-4909-8192-AD12D8DBEC2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94%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E34-4909-8192-AD12D8DBEC2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E34-4909-8192-AD12D8DBEC2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4E34-4909-8192-AD12D8DBEC2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31E-4309-8097-DBA083DACEC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No_Negocios!$C$50:$C$59</c:f>
              <c:strCache>
                <c:ptCount val="10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Custodia de Valores</c:v>
                </c:pt>
                <c:pt idx="4">
                  <c:v>Inversión</c:v>
                </c:pt>
                <c:pt idx="5">
                  <c:v>Seguridad Social</c:v>
                </c:pt>
                <c:pt idx="6">
                  <c:v>Fondos de Inversión Colectiva - (FIC)</c:v>
                </c:pt>
                <c:pt idx="7">
                  <c:v>Fondos de pensiones voluntarias - (FPV)</c:v>
                </c:pt>
                <c:pt idx="8">
                  <c:v>Fondos de capital privado - (FCP)</c:v>
                </c:pt>
                <c:pt idx="9">
                  <c:v>Total</c:v>
                </c:pt>
              </c:strCache>
            </c:strRef>
          </c:cat>
          <c:val>
            <c:numRef>
              <c:f>No_Negocios!$D$50:$D$59</c:f>
              <c:numCache>
                <c:formatCode>#,##0</c:formatCode>
                <c:ptCount val="10"/>
                <c:pt idx="0">
                  <c:v>8304</c:v>
                </c:pt>
                <c:pt idx="1">
                  <c:v>6054</c:v>
                </c:pt>
                <c:pt idx="2">
                  <c:v>2556</c:v>
                </c:pt>
                <c:pt idx="3">
                  <c:v>235</c:v>
                </c:pt>
                <c:pt idx="4">
                  <c:v>382</c:v>
                </c:pt>
                <c:pt idx="5">
                  <c:v>24</c:v>
                </c:pt>
                <c:pt idx="6">
                  <c:v>89</c:v>
                </c:pt>
                <c:pt idx="7">
                  <c:v>14</c:v>
                </c:pt>
                <c:pt idx="8">
                  <c:v>79</c:v>
                </c:pt>
                <c:pt idx="9">
                  <c:v>17737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34-4909-8192-AD12D8DBEC26}"/>
            </c:ext>
          </c:extLst>
        </c:ser>
        <c:ser>
          <c:idx val="1"/>
          <c:order val="1"/>
          <c:tx>
            <c:strRef>
              <c:f>No_Negocios!$E$49</c:f>
              <c:strCache>
                <c:ptCount val="1"/>
                <c:pt idx="0">
                  <c:v>Naturaleza Pública</c:v>
                </c:pt>
              </c:strCache>
            </c:strRef>
          </c:tx>
          <c:spPr>
            <a:noFill/>
            <a:ln w="31750">
              <a:solidFill>
                <a:srgbClr val="C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4E34-4909-8192-AD12D8DBEC2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4E34-4909-8192-AD12D8DBEC26}"/>
                </c:ext>
              </c:extLst>
            </c:dLbl>
            <c:dLbl>
              <c:idx val="2"/>
              <c:layout>
                <c:manualLayout>
                  <c:x val="0"/>
                  <c:y val="-3.99836737080359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4E34-4909-8192-AD12D8DBEC26}"/>
                </c:ext>
              </c:extLst>
            </c:dLbl>
            <c:dLbl>
              <c:idx val="3"/>
              <c:layout>
                <c:manualLayout>
                  <c:x val="-1.6692000391670561E-3"/>
                  <c:y val="-3.471791127568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4E34-4909-8192-AD12D8DBEC26}"/>
                </c:ext>
              </c:extLst>
            </c:dLbl>
            <c:dLbl>
              <c:idx val="4"/>
              <c:layout>
                <c:manualLayout>
                  <c:x val="6.1203294410445677E-17"/>
                  <c:y val="-3.18249798105322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4E34-4909-8192-AD12D8DBEC2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73%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4E34-4909-8192-AD12D8DBEC2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31E-4309-8097-DBA083DACEC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1E-4309-8097-DBA083DACEC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E34-4909-8192-AD12D8DBEC2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17%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31E-4309-8097-DBA083DACE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No_Negocios!$C$50:$C$59</c:f>
              <c:strCache>
                <c:ptCount val="10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Custodia de Valores</c:v>
                </c:pt>
                <c:pt idx="4">
                  <c:v>Inversión</c:v>
                </c:pt>
                <c:pt idx="5">
                  <c:v>Seguridad Social</c:v>
                </c:pt>
                <c:pt idx="6">
                  <c:v>Fondos de Inversión Colectiva - (FIC)</c:v>
                </c:pt>
                <c:pt idx="7">
                  <c:v>Fondos de pensiones voluntarias - (FPV)</c:v>
                </c:pt>
                <c:pt idx="8">
                  <c:v>Fondos de capital privado - (FCP)</c:v>
                </c:pt>
                <c:pt idx="9">
                  <c:v>Total</c:v>
                </c:pt>
              </c:strCache>
            </c:strRef>
          </c:cat>
          <c:val>
            <c:numRef>
              <c:f>No_Negocios!$E$50:$E$59</c:f>
              <c:numCache>
                <c:formatCode>#,##0</c:formatCode>
                <c:ptCount val="10"/>
                <c:pt idx="0">
                  <c:v>2930</c:v>
                </c:pt>
                <c:pt idx="1">
                  <c:v>333</c:v>
                </c:pt>
                <c:pt idx="2">
                  <c:v>82</c:v>
                </c:pt>
                <c:pt idx="3" formatCode="General">
                  <c:v>1</c:v>
                </c:pt>
                <c:pt idx="4">
                  <c:v>9</c:v>
                </c:pt>
                <c:pt idx="5">
                  <c:v>66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3428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E34-4909-8192-AD12D8DBE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8291456"/>
        <c:axId val="138330112"/>
      </c:barChart>
      <c:catAx>
        <c:axId val="13829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330112"/>
        <c:crosses val="autoZero"/>
        <c:auto val="1"/>
        <c:lblAlgn val="ctr"/>
        <c:lblOffset val="100"/>
        <c:noMultiLvlLbl val="0"/>
      </c:catAx>
      <c:valAx>
        <c:axId val="1383301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29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922913263163175E-2"/>
          <c:y val="2.9246103014344407E-2"/>
          <c:w val="0.93338041547428019"/>
          <c:h val="0.8541752969963509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FIC_FCP!$D$8</c:f>
              <c:strCache>
                <c:ptCount val="1"/>
                <c:pt idx="0">
                  <c:v>abr-19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FIC_FCP!$D$9</c:f>
              <c:numCache>
                <c:formatCode>_("$"* #,##0_);_("$"* \(#,##0\);_("$"* "-"??_);_(@_)</c:formatCode>
                <c:ptCount val="1"/>
                <c:pt idx="0">
                  <c:v>994050.19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B-44FC-839B-1D7DF5DD2EF5}"/>
            </c:ext>
          </c:extLst>
        </c:ser>
        <c:ser>
          <c:idx val="0"/>
          <c:order val="1"/>
          <c:tx>
            <c:strRef>
              <c:f>FIC_FCP!$E$8</c:f>
              <c:strCache>
                <c:ptCount val="1"/>
                <c:pt idx="0">
                  <c:v>abr-20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FIC_FCP!$E$9</c:f>
              <c:numCache>
                <c:formatCode>_("$"* #,##0_);_("$"* \(#,##0\);_("$"* "-"??_);_(@_)</c:formatCode>
                <c:ptCount val="1"/>
                <c:pt idx="0">
                  <c:v>-36814.448658520101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0-4E4F-BA03-B571BC6573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139144192"/>
        <c:axId val="139150080"/>
      </c:barChart>
      <c:catAx>
        <c:axId val="139144192"/>
        <c:scaling>
          <c:orientation val="minMax"/>
        </c:scaling>
        <c:delete val="1"/>
        <c:axPos val="b"/>
        <c:numFmt formatCode="mmm\-yy" sourceLinked="0"/>
        <c:majorTickMark val="none"/>
        <c:minorTickMark val="none"/>
        <c:tickLblPos val="nextTo"/>
        <c:crossAx val="139150080"/>
        <c:crosses val="autoZero"/>
        <c:auto val="1"/>
        <c:lblAlgn val="ctr"/>
        <c:lblOffset val="100"/>
        <c:noMultiLvlLbl val="1"/>
      </c:catAx>
      <c:valAx>
        <c:axId val="13915008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347984842769205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out"/>
        <c:minorTickMark val="none"/>
        <c:tickLblPos val="nextTo"/>
        <c:crossAx val="139144192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166739736884492"/>
          <c:y val="0.9415845512760801"/>
          <c:w val="0.15130239765317097"/>
          <c:h val="5.5147473185874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655974367282282E-2"/>
          <c:y val="8.5261481787598056E-2"/>
          <c:w val="0.92829349221778212"/>
          <c:h val="0.7866395381810191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Indicadores!$D$8</c:f>
              <c:strCache>
                <c:ptCount val="1"/>
                <c:pt idx="0">
                  <c:v>abr-19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Indicadores!$D$9</c:f>
              <c:numCache>
                <c:formatCode>0.00%</c:formatCode>
                <c:ptCount val="1"/>
                <c:pt idx="0">
                  <c:v>0.31432017598664341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9-45BE-B2F4-9E6FECF238FF}"/>
            </c:ext>
          </c:extLst>
        </c:ser>
        <c:ser>
          <c:idx val="0"/>
          <c:order val="1"/>
          <c:tx>
            <c:strRef>
              <c:f>Indicadores!$E$8</c:f>
              <c:strCache>
                <c:ptCount val="1"/>
                <c:pt idx="0">
                  <c:v>abr-20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Indicadores!$E$9</c:f>
              <c:numCache>
                <c:formatCode>0.00%</c:formatCode>
                <c:ptCount val="1"/>
                <c:pt idx="0">
                  <c:v>0.24547994157074449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2-4D39-8101-7503AC597F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138555392"/>
        <c:axId val="138556928"/>
      </c:barChart>
      <c:catAx>
        <c:axId val="138555392"/>
        <c:scaling>
          <c:orientation val="minMax"/>
        </c:scaling>
        <c:delete val="1"/>
        <c:axPos val="b"/>
        <c:numFmt formatCode="mmm\-yy" sourceLinked="0"/>
        <c:majorTickMark val="none"/>
        <c:minorTickMark val="none"/>
        <c:tickLblPos val="nextTo"/>
        <c:crossAx val="138556928"/>
        <c:crosses val="autoZero"/>
        <c:auto val="1"/>
        <c:lblAlgn val="ctr"/>
        <c:lblOffset val="100"/>
        <c:noMultiLvlLbl val="1"/>
      </c:catAx>
      <c:valAx>
        <c:axId val="138556928"/>
        <c:scaling>
          <c:orientation val="minMax"/>
          <c:max val="0.35000000000000003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55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192241019112175E-2"/>
          <c:y val="8.5261481787598056E-2"/>
          <c:w val="0.92829349221778212"/>
          <c:h val="0.705949236664409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Indicadores!$C$10</c:f>
              <c:strCache>
                <c:ptCount val="1"/>
                <c:pt idx="0">
                  <c:v>Cobertura Gastos de Personal por Comisiones Sector Fiduciario</c:v>
                </c:pt>
              </c:strCache>
            </c:strRef>
          </c:tx>
          <c:spPr>
            <a:noFill/>
            <a:ln w="28575">
              <a:solidFill>
                <a:srgbClr val="C00000"/>
              </a:solidFill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Indicadores!$H$50:$H$59</c:f>
              <c:strCache>
                <c:ptCount val="10"/>
                <c:pt idx="0">
                  <c:v>CITITRUST COLOMBIA</c:v>
                </c:pt>
                <c:pt idx="1">
                  <c:v>FIDUAGRARIA</c:v>
                </c:pt>
                <c:pt idx="2">
                  <c:v>FIDUCIARIA DAVIVIENDA</c:v>
                </c:pt>
                <c:pt idx="3">
                  <c:v>FIDUCIARIA LA PREVISORA</c:v>
                </c:pt>
                <c:pt idx="4">
                  <c:v>BBVA FIDUCIARIA</c:v>
                </c:pt>
                <c:pt idx="5">
                  <c:v>FIDUCIARIA BANCOLOMBIA</c:v>
                </c:pt>
                <c:pt idx="6">
                  <c:v>CREDICORP CAPITAL FIDUCIARIA</c:v>
                </c:pt>
                <c:pt idx="7">
                  <c:v>ALIANZA FIDUCIARIA</c:v>
                </c:pt>
                <c:pt idx="8">
                  <c:v>FIDUCIARIA COLMENA</c:v>
                </c:pt>
                <c:pt idx="9">
                  <c:v>ITAÚ ASSET MANAGEMENT</c:v>
                </c:pt>
              </c:strCache>
            </c:strRef>
          </c:cat>
          <c:val>
            <c:numRef>
              <c:f>Indicadores!$K$50:$K$59</c:f>
              <c:numCache>
                <c:formatCode>#,##0.0</c:formatCode>
                <c:ptCount val="10"/>
                <c:pt idx="0">
                  <c:v>16.045557228915666</c:v>
                </c:pt>
                <c:pt idx="1">
                  <c:v>6.8355615110888444</c:v>
                </c:pt>
                <c:pt idx="2">
                  <c:v>5.7863952142261121</c:v>
                </c:pt>
                <c:pt idx="3">
                  <c:v>5.0528925943968765</c:v>
                </c:pt>
                <c:pt idx="4">
                  <c:v>5.0475275090982521</c:v>
                </c:pt>
                <c:pt idx="5">
                  <c:v>3.9877043802996082</c:v>
                </c:pt>
                <c:pt idx="6">
                  <c:v>3.5659681897033404</c:v>
                </c:pt>
                <c:pt idx="7">
                  <c:v>3.3023134522966879</c:v>
                </c:pt>
                <c:pt idx="8">
                  <c:v>3.2524116615649796</c:v>
                </c:pt>
                <c:pt idx="9">
                  <c:v>2.9295098534613442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B-447B-AEF0-F977322A1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100"/>
        <c:axId val="138588928"/>
        <c:axId val="138591616"/>
      </c:barChart>
      <c:catAx>
        <c:axId val="13858892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591616"/>
        <c:crosses val="autoZero"/>
        <c:auto val="1"/>
        <c:lblAlgn val="ctr"/>
        <c:lblOffset val="100"/>
        <c:noMultiLvlLbl val="1"/>
      </c:catAx>
      <c:valAx>
        <c:axId val="13859161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588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hyperlink" Target="#'P&amp;G_Total'!A1"/><Relationship Id="rId18" Type="http://schemas.openxmlformats.org/officeDocument/2006/relationships/image" Target="../media/image11.png"/><Relationship Id="rId3" Type="http://schemas.openxmlformats.org/officeDocument/2006/relationships/image" Target="../media/image3.png"/><Relationship Id="rId21" Type="http://schemas.openxmlformats.org/officeDocument/2006/relationships/hyperlink" Target="#No_Negocios!A1"/><Relationship Id="rId7" Type="http://schemas.openxmlformats.org/officeDocument/2006/relationships/hyperlink" Target="#Indice!A1"/><Relationship Id="rId12" Type="http://schemas.openxmlformats.org/officeDocument/2006/relationships/image" Target="../media/image8.png"/><Relationship Id="rId17" Type="http://schemas.openxmlformats.org/officeDocument/2006/relationships/hyperlink" Target="#Comisiones!A1"/><Relationship Id="rId2" Type="http://schemas.openxmlformats.org/officeDocument/2006/relationships/image" Target="../media/image2.png"/><Relationship Id="rId16" Type="http://schemas.openxmlformats.org/officeDocument/2006/relationships/image" Target="../media/image10.png"/><Relationship Id="rId20" Type="http://schemas.openxmlformats.org/officeDocument/2006/relationships/image" Target="../media/image12.png"/><Relationship Id="rId1" Type="http://schemas.openxmlformats.org/officeDocument/2006/relationships/image" Target="../media/image1.jpg"/><Relationship Id="rId6" Type="http://schemas.openxmlformats.org/officeDocument/2006/relationships/image" Target="../media/image5.png"/><Relationship Id="rId11" Type="http://schemas.openxmlformats.org/officeDocument/2006/relationships/hyperlink" Target="#Indicadores!A1"/><Relationship Id="rId24" Type="http://schemas.openxmlformats.org/officeDocument/2006/relationships/image" Target="../media/image14.png"/><Relationship Id="rId5" Type="http://schemas.openxmlformats.org/officeDocument/2006/relationships/hyperlink" Target="#Disclaimer!A1"/><Relationship Id="rId15" Type="http://schemas.openxmlformats.org/officeDocument/2006/relationships/hyperlink" Target="#'P&amp;G_xEntidad'!A1"/><Relationship Id="rId23" Type="http://schemas.openxmlformats.org/officeDocument/2006/relationships/hyperlink" Target="#FIC_FCP!A1"/><Relationship Id="rId10" Type="http://schemas.openxmlformats.org/officeDocument/2006/relationships/image" Target="../media/image7.png"/><Relationship Id="rId19" Type="http://schemas.openxmlformats.org/officeDocument/2006/relationships/hyperlink" Target="#Activos!A1"/><Relationship Id="rId4" Type="http://schemas.openxmlformats.org/officeDocument/2006/relationships/image" Target="../media/image4.png"/><Relationship Id="rId9" Type="http://schemas.openxmlformats.org/officeDocument/2006/relationships/hyperlink" Target="#Notas!A1"/><Relationship Id="rId14" Type="http://schemas.openxmlformats.org/officeDocument/2006/relationships/image" Target="../media/image9.png"/><Relationship Id="rId22" Type="http://schemas.openxmlformats.org/officeDocument/2006/relationships/image" Target="../media/image13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9.png"/><Relationship Id="rId1" Type="http://schemas.openxmlformats.org/officeDocument/2006/relationships/chart" Target="../charts/chart7.xml"/><Relationship Id="rId5" Type="http://schemas.openxmlformats.org/officeDocument/2006/relationships/image" Target="../media/image16.png"/><Relationship Id="rId4" Type="http://schemas.openxmlformats.org/officeDocument/2006/relationships/hyperlink" Target="#Portada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16.png"/><Relationship Id="rId5" Type="http://schemas.openxmlformats.org/officeDocument/2006/relationships/hyperlink" Target="#Portada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Portada!A1"/><Relationship Id="rId1" Type="http://schemas.openxmlformats.org/officeDocument/2006/relationships/image" Target="../media/image15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Portada!A1"/><Relationship Id="rId1" Type="http://schemas.openxmlformats.org/officeDocument/2006/relationships/image" Target="../media/image17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Portada!A1"/><Relationship Id="rId1" Type="http://schemas.openxmlformats.org/officeDocument/2006/relationships/image" Target="../media/image18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Portada!A1"/><Relationship Id="rId2" Type="http://schemas.openxmlformats.org/officeDocument/2006/relationships/image" Target="../media/image3.png"/><Relationship Id="rId1" Type="http://schemas.openxmlformats.org/officeDocument/2006/relationships/image" Target="../media/image19.png"/><Relationship Id="rId4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Portada!A1"/><Relationship Id="rId2" Type="http://schemas.openxmlformats.org/officeDocument/2006/relationships/image" Target="../media/image3.png"/><Relationship Id="rId1" Type="http://schemas.openxmlformats.org/officeDocument/2006/relationships/image" Target="../media/image19.png"/><Relationship Id="rId4" Type="http://schemas.openxmlformats.org/officeDocument/2006/relationships/image" Target="../media/image1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6.png"/><Relationship Id="rId5" Type="http://schemas.openxmlformats.org/officeDocument/2006/relationships/hyperlink" Target="#Portada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image" Target="../media/image16.png"/><Relationship Id="rId5" Type="http://schemas.openxmlformats.org/officeDocument/2006/relationships/hyperlink" Target="#Portada!A1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6.png"/><Relationship Id="rId5" Type="http://schemas.openxmlformats.org/officeDocument/2006/relationships/hyperlink" Target="#Portada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19</xdr:row>
      <xdr:rowOff>0</xdr:rowOff>
    </xdr:to>
    <xdr:grpSp>
      <xdr:nvGrpSpPr>
        <xdr:cNvPr id="32" name="Grupo 31">
          <a:extLst>
            <a:ext uri="{FF2B5EF4-FFF2-40B4-BE49-F238E27FC236}">
              <a16:creationId xmlns:a16="http://schemas.microsoft.com/office/drawing/2014/main" id="{F0E0CBD3-8B93-41EF-A6E0-B5C415FDEF4F}"/>
            </a:ext>
          </a:extLst>
        </xdr:cNvPr>
        <xdr:cNvGrpSpPr/>
      </xdr:nvGrpSpPr>
      <xdr:grpSpPr>
        <a:xfrm>
          <a:off x="0" y="0"/>
          <a:ext cx="6889750" cy="3608917"/>
          <a:chOff x="0" y="0"/>
          <a:chExt cx="6589568" cy="3706091"/>
        </a:xfrm>
      </xdr:grpSpPr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B33F6E35-0C97-4C0A-89E6-B8EDD3DA56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6589568" cy="3706091"/>
          </a:xfrm>
          <a:prstGeom prst="rect">
            <a:avLst/>
          </a:prstGeom>
        </xdr:spPr>
      </xdr:pic>
      <xdr:grpSp>
        <xdr:nvGrpSpPr>
          <xdr:cNvPr id="29" name="Grupo 28">
            <a:extLst>
              <a:ext uri="{FF2B5EF4-FFF2-40B4-BE49-F238E27FC236}">
                <a16:creationId xmlns:a16="http://schemas.microsoft.com/office/drawing/2014/main" id="{EBA167AD-786C-479B-893C-526EA2792D85}"/>
              </a:ext>
            </a:extLst>
          </xdr:cNvPr>
          <xdr:cNvGrpSpPr/>
        </xdr:nvGrpSpPr>
        <xdr:grpSpPr>
          <a:xfrm>
            <a:off x="2502477" y="900546"/>
            <a:ext cx="1595157" cy="2632364"/>
            <a:chOff x="2502477" y="900546"/>
            <a:chExt cx="1595157" cy="2632364"/>
          </a:xfrm>
        </xdr:grpSpPr>
        <xdr:pic>
          <xdr:nvPicPr>
            <xdr:cNvPr id="26" name="Imagen 25">
              <a:extLst>
                <a:ext uri="{FF2B5EF4-FFF2-40B4-BE49-F238E27FC236}">
                  <a16:creationId xmlns:a16="http://schemas.microsoft.com/office/drawing/2014/main" id="{2D3B7593-2765-433E-9B7C-E82AACBF287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502477" y="900546"/>
              <a:ext cx="1595157" cy="1688522"/>
            </a:xfrm>
            <a:prstGeom prst="rect">
              <a:avLst/>
            </a:prstGeom>
          </xdr:spPr>
        </xdr:pic>
        <xdr:pic>
          <xdr:nvPicPr>
            <xdr:cNvPr id="28" name="Imagen 27">
              <a:extLst>
                <a:ext uri="{FF2B5EF4-FFF2-40B4-BE49-F238E27FC236}">
                  <a16:creationId xmlns:a16="http://schemas.microsoft.com/office/drawing/2014/main" id="{04FD503F-E389-4577-96EB-E3A550B6FC9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788227" y="3068512"/>
              <a:ext cx="1039091" cy="464398"/>
            </a:xfrm>
            <a:prstGeom prst="rect">
              <a:avLst/>
            </a:prstGeom>
          </xdr:spPr>
        </xdr:pic>
      </xdr:grpSp>
    </xdr:grpSp>
    <xdr:clientData/>
  </xdr:twoCellAnchor>
  <xdr:twoCellAnchor editAs="oneCell">
    <xdr:from>
      <xdr:col>0</xdr:col>
      <xdr:colOff>0</xdr:colOff>
      <xdr:row>19</xdr:row>
      <xdr:rowOff>0</xdr:rowOff>
    </xdr:from>
    <xdr:to>
      <xdr:col>11</xdr:col>
      <xdr:colOff>770283</xdr:colOff>
      <xdr:row>19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8B2F4C5-D6B7-44F3-A221-721F57BA1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619500"/>
          <a:ext cx="655759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351597</xdr:colOff>
      <xdr:row>4</xdr:row>
      <xdr:rowOff>16938</xdr:rowOff>
    </xdr:from>
    <xdr:to>
      <xdr:col>3</xdr:col>
      <xdr:colOff>105975</xdr:colOff>
      <xdr:row>7</xdr:row>
      <xdr:rowOff>41411</xdr:rowOff>
    </xdr:to>
    <xdr:pic>
      <xdr:nvPicPr>
        <xdr:cNvPr id="5" name="Imagen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95B905A-485C-45E0-B408-619293482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293" y="778938"/>
          <a:ext cx="524660" cy="595973"/>
        </a:xfrm>
        <a:prstGeom prst="rect">
          <a:avLst/>
        </a:prstGeom>
      </xdr:spPr>
    </xdr:pic>
    <xdr:clientData/>
  </xdr:twoCellAnchor>
  <xdr:twoCellAnchor editAs="oneCell">
    <xdr:from>
      <xdr:col>2</xdr:col>
      <xdr:colOff>389659</xdr:colOff>
      <xdr:row>8</xdr:row>
      <xdr:rowOff>43296</xdr:rowOff>
    </xdr:from>
    <xdr:to>
      <xdr:col>3</xdr:col>
      <xdr:colOff>86897</xdr:colOff>
      <xdr:row>11</xdr:row>
      <xdr:rowOff>86591</xdr:rowOff>
    </xdr:to>
    <xdr:pic>
      <xdr:nvPicPr>
        <xdr:cNvPr id="4" name="Imagen 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A850962-19E3-4FE9-A036-8E10A843B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614" y="1567296"/>
          <a:ext cx="467897" cy="614795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381001</xdr:colOff>
      <xdr:row>12</xdr:row>
      <xdr:rowOff>60614</xdr:rowOff>
    </xdr:from>
    <xdr:to>
      <xdr:col>3</xdr:col>
      <xdr:colOff>101247</xdr:colOff>
      <xdr:row>15</xdr:row>
      <xdr:rowOff>69274</xdr:rowOff>
    </xdr:to>
    <xdr:pic>
      <xdr:nvPicPr>
        <xdr:cNvPr id="8" name="Imagen 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73B660E-E383-482E-9385-B76344CE0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956" y="2346614"/>
          <a:ext cx="490905" cy="58016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762000</xdr:colOff>
      <xdr:row>3</xdr:row>
      <xdr:rowOff>147205</xdr:rowOff>
    </xdr:from>
    <xdr:to>
      <xdr:col>9</xdr:col>
      <xdr:colOff>103909</xdr:colOff>
      <xdr:row>7</xdr:row>
      <xdr:rowOff>27694</xdr:rowOff>
    </xdr:to>
    <xdr:pic>
      <xdr:nvPicPr>
        <xdr:cNvPr id="10" name="Imagen 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C3ADDCA0-EDB1-4381-BB0B-1172ECDDB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4341" y="718705"/>
          <a:ext cx="562841" cy="642489"/>
        </a:xfrm>
        <a:prstGeom prst="rect">
          <a:avLst/>
        </a:prstGeom>
      </xdr:spPr>
    </xdr:pic>
    <xdr:clientData/>
  </xdr:twoCellAnchor>
  <xdr:twoCellAnchor editAs="oneCell">
    <xdr:from>
      <xdr:col>7</xdr:col>
      <xdr:colOff>17319</xdr:colOff>
      <xdr:row>8</xdr:row>
      <xdr:rowOff>69272</xdr:rowOff>
    </xdr:from>
    <xdr:to>
      <xdr:col>9</xdr:col>
      <xdr:colOff>86591</xdr:colOff>
      <xdr:row>11</xdr:row>
      <xdr:rowOff>79663</xdr:rowOff>
    </xdr:to>
    <xdr:pic>
      <xdr:nvPicPr>
        <xdr:cNvPr id="12" name="Imagen 11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83CAE09D-C9FE-432D-85D3-BF189B333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0319" y="1593272"/>
          <a:ext cx="519545" cy="581891"/>
        </a:xfrm>
        <a:prstGeom prst="rect">
          <a:avLst/>
        </a:prstGeom>
      </xdr:spPr>
    </xdr:pic>
    <xdr:clientData/>
  </xdr:twoCellAnchor>
  <xdr:twoCellAnchor editAs="oneCell">
    <xdr:from>
      <xdr:col>6</xdr:col>
      <xdr:colOff>710044</xdr:colOff>
      <xdr:row>12</xdr:row>
      <xdr:rowOff>95249</xdr:rowOff>
    </xdr:from>
    <xdr:to>
      <xdr:col>9</xdr:col>
      <xdr:colOff>182722</xdr:colOff>
      <xdr:row>15</xdr:row>
      <xdr:rowOff>112568</xdr:rowOff>
    </xdr:to>
    <xdr:pic>
      <xdr:nvPicPr>
        <xdr:cNvPr id="14" name="Imagen 13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785895A-3C83-487B-8336-E38F85F84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2385" y="2381249"/>
          <a:ext cx="693610" cy="588819"/>
        </a:xfrm>
        <a:prstGeom prst="rect">
          <a:avLst/>
        </a:prstGeom>
      </xdr:spPr>
    </xdr:pic>
    <xdr:clientData/>
  </xdr:twoCellAnchor>
  <xdr:twoCellAnchor editAs="oneCell">
    <xdr:from>
      <xdr:col>10</xdr:col>
      <xdr:colOff>129887</xdr:colOff>
      <xdr:row>1</xdr:row>
      <xdr:rowOff>164524</xdr:rowOff>
    </xdr:from>
    <xdr:to>
      <xdr:col>11</xdr:col>
      <xdr:colOff>432954</xdr:colOff>
      <xdr:row>4</xdr:row>
      <xdr:rowOff>172913</xdr:rowOff>
    </xdr:to>
    <xdr:pic>
      <xdr:nvPicPr>
        <xdr:cNvPr id="16" name="Imagen 15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3A106416-F8E0-44F7-A256-35E2F0EDB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2319" y="355024"/>
          <a:ext cx="502226" cy="579889"/>
        </a:xfrm>
        <a:prstGeom prst="rect">
          <a:avLst/>
        </a:prstGeom>
      </xdr:spPr>
    </xdr:pic>
    <xdr:clientData/>
  </xdr:twoCellAnchor>
  <xdr:twoCellAnchor editAs="oneCell">
    <xdr:from>
      <xdr:col>10</xdr:col>
      <xdr:colOff>147204</xdr:colOff>
      <xdr:row>6</xdr:row>
      <xdr:rowOff>51955</xdr:rowOff>
    </xdr:from>
    <xdr:to>
      <xdr:col>11</xdr:col>
      <xdr:colOff>432018</xdr:colOff>
      <xdr:row>9</xdr:row>
      <xdr:rowOff>51955</xdr:rowOff>
    </xdr:to>
    <xdr:pic>
      <xdr:nvPicPr>
        <xdr:cNvPr id="18" name="Imagen 17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2AF7ED5F-EF63-4791-9DCA-F601E5EE7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9636" y="1194955"/>
          <a:ext cx="483973" cy="571500"/>
        </a:xfrm>
        <a:prstGeom prst="rect">
          <a:avLst/>
        </a:prstGeom>
      </xdr:spPr>
    </xdr:pic>
    <xdr:clientData/>
  </xdr:twoCellAnchor>
  <xdr:twoCellAnchor editAs="oneCell">
    <xdr:from>
      <xdr:col>10</xdr:col>
      <xdr:colOff>112570</xdr:colOff>
      <xdr:row>10</xdr:row>
      <xdr:rowOff>51955</xdr:rowOff>
    </xdr:from>
    <xdr:to>
      <xdr:col>11</xdr:col>
      <xdr:colOff>467591</xdr:colOff>
      <xdr:row>13</xdr:row>
      <xdr:rowOff>122682</xdr:rowOff>
    </xdr:to>
    <xdr:pic>
      <xdr:nvPicPr>
        <xdr:cNvPr id="20" name="Imagen 19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E8BE2834-3BF7-4933-B12C-03EE41D24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2" y="1956955"/>
          <a:ext cx="554180" cy="642227"/>
        </a:xfrm>
        <a:prstGeom prst="rect">
          <a:avLst/>
        </a:prstGeom>
      </xdr:spPr>
    </xdr:pic>
    <xdr:clientData/>
  </xdr:twoCellAnchor>
  <xdr:twoCellAnchor editAs="oneCell">
    <xdr:from>
      <xdr:col>10</xdr:col>
      <xdr:colOff>132485</xdr:colOff>
      <xdr:row>14</xdr:row>
      <xdr:rowOff>44163</xdr:rowOff>
    </xdr:from>
    <xdr:to>
      <xdr:col>11</xdr:col>
      <xdr:colOff>469047</xdr:colOff>
      <xdr:row>17</xdr:row>
      <xdr:rowOff>129887</xdr:rowOff>
    </xdr:to>
    <xdr:pic>
      <xdr:nvPicPr>
        <xdr:cNvPr id="22" name="Imagen 21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E42F540B-2AAC-4D91-BA75-53BC1D5B9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917" y="2711163"/>
          <a:ext cx="535721" cy="6572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1782</xdr:colOff>
      <xdr:row>14</xdr:row>
      <xdr:rowOff>64023</xdr:rowOff>
    </xdr:from>
    <xdr:to>
      <xdr:col>6</xdr:col>
      <xdr:colOff>53788</xdr:colOff>
      <xdr:row>35</xdr:row>
      <xdr:rowOff>146361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38</xdr:col>
      <xdr:colOff>149912</xdr:colOff>
      <xdr:row>0</xdr:row>
      <xdr:rowOff>0</xdr:rowOff>
    </xdr:from>
    <xdr:to>
      <xdr:col>40</xdr:col>
      <xdr:colOff>675374</xdr:colOff>
      <xdr:row>3</xdr:row>
      <xdr:rowOff>178594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037B25-E366-4EB2-A5A7-D264E0EA2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38297537" y="0"/>
          <a:ext cx="2176462" cy="74056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95249</xdr:rowOff>
    </xdr:from>
    <xdr:to>
      <xdr:col>2</xdr:col>
      <xdr:colOff>142875</xdr:colOff>
      <xdr:row>3</xdr:row>
      <xdr:rowOff>115669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0262C2A-80AF-4E44-B9E6-5EC66FBB6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95249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10</xdr:col>
      <xdr:colOff>190480</xdr:colOff>
      <xdr:row>0</xdr:row>
      <xdr:rowOff>59530</xdr:rowOff>
    </xdr:from>
    <xdr:to>
      <xdr:col>10</xdr:col>
      <xdr:colOff>799022</xdr:colOff>
      <xdr:row>3</xdr:row>
      <xdr:rowOff>154780</xdr:rowOff>
    </xdr:to>
    <xdr:pic>
      <xdr:nvPicPr>
        <xdr:cNvPr id="6" name="Imagen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297F908-A95E-41BD-A07E-76AAD82EB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1543" y="59530"/>
          <a:ext cx="608542" cy="65484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1129553</xdr:colOff>
      <xdr:row>12</xdr:row>
      <xdr:rowOff>22410</xdr:rowOff>
    </xdr:from>
    <xdr:to>
      <xdr:col>5</xdr:col>
      <xdr:colOff>62753</xdr:colOff>
      <xdr:row>33</xdr:row>
      <xdr:rowOff>143432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E90053-7134-496E-9043-E0229C914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277907</xdr:colOff>
      <xdr:row>45</xdr:row>
      <xdr:rowOff>17928</xdr:rowOff>
    </xdr:from>
    <xdr:to>
      <xdr:col>5</xdr:col>
      <xdr:colOff>143436</xdr:colOff>
      <xdr:row>72</xdr:row>
      <xdr:rowOff>98610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ABBDF82-B3AC-4FD0-AC45-70A8FC9C0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119065</xdr:colOff>
      <xdr:row>0</xdr:row>
      <xdr:rowOff>35719</xdr:rowOff>
    </xdr:from>
    <xdr:to>
      <xdr:col>12</xdr:col>
      <xdr:colOff>881064</xdr:colOff>
      <xdr:row>4</xdr:row>
      <xdr:rowOff>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160CA46-02B9-41BB-BC10-786ACAADCC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11668128" y="35719"/>
          <a:ext cx="2131218" cy="738188"/>
        </a:xfrm>
        <a:prstGeom prst="rect">
          <a:avLst/>
        </a:prstGeom>
      </xdr:spPr>
    </xdr:pic>
    <xdr:clientData/>
  </xdr:twoCellAnchor>
  <xdr:twoCellAnchor editAs="oneCell">
    <xdr:from>
      <xdr:col>1</xdr:col>
      <xdr:colOff>11908</xdr:colOff>
      <xdr:row>0</xdr:row>
      <xdr:rowOff>107156</xdr:rowOff>
    </xdr:from>
    <xdr:to>
      <xdr:col>2</xdr:col>
      <xdr:colOff>154783</xdr:colOff>
      <xdr:row>3</xdr:row>
      <xdr:rowOff>127576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C07DB04-B64B-4066-993D-14E97E9E2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846" y="107156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5</xdr:col>
      <xdr:colOff>71441</xdr:colOff>
      <xdr:row>0</xdr:row>
      <xdr:rowOff>71437</xdr:rowOff>
    </xdr:from>
    <xdr:to>
      <xdr:col>5</xdr:col>
      <xdr:colOff>679983</xdr:colOff>
      <xdr:row>3</xdr:row>
      <xdr:rowOff>166687</xdr:rowOff>
    </xdr:to>
    <xdr:pic>
      <xdr:nvPicPr>
        <xdr:cNvPr id="9" name="Imagen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03BAECA-1A86-42D5-8909-785BDCD65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2785" y="71437"/>
          <a:ext cx="608542" cy="6548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795718</xdr:colOff>
      <xdr:row>18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6381A1-499B-439B-9140-A5DE53E56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29718" cy="3460750"/>
        </a:xfrm>
        <a:prstGeom prst="rect">
          <a:avLst/>
        </a:prstGeom>
      </xdr:spPr>
    </xdr:pic>
    <xdr:clientData/>
  </xdr:twoCellAnchor>
  <xdr:twoCellAnchor editAs="oneCell">
    <xdr:from>
      <xdr:col>6</xdr:col>
      <xdr:colOff>315059</xdr:colOff>
      <xdr:row>0</xdr:row>
      <xdr:rowOff>88534</xdr:rowOff>
    </xdr:from>
    <xdr:to>
      <xdr:col>6</xdr:col>
      <xdr:colOff>701122</xdr:colOff>
      <xdr:row>2</xdr:row>
      <xdr:rowOff>169131</xdr:rowOff>
    </xdr:to>
    <xdr:pic>
      <xdr:nvPicPr>
        <xdr:cNvPr id="7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908B98-0466-49AF-BFB3-A2A42695C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9059" y="88534"/>
          <a:ext cx="386063" cy="4615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32391</xdr:colOff>
      <xdr:row>1048576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AC0975-FA79-4A4C-9A8C-60DE5710F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14466" cy="5610225"/>
        </a:xfrm>
        <a:prstGeom prst="rect">
          <a:avLst/>
        </a:prstGeom>
      </xdr:spPr>
    </xdr:pic>
    <xdr:clientData/>
  </xdr:twoCellAnchor>
  <xdr:twoCellAnchor editAs="oneCell">
    <xdr:from>
      <xdr:col>4</xdr:col>
      <xdr:colOff>971551</xdr:colOff>
      <xdr:row>0</xdr:row>
      <xdr:rowOff>85725</xdr:rowOff>
    </xdr:from>
    <xdr:to>
      <xdr:col>5</xdr:col>
      <xdr:colOff>240531</xdr:colOff>
      <xdr:row>3</xdr:row>
      <xdr:rowOff>19050</xdr:rowOff>
    </xdr:to>
    <xdr:pic>
      <xdr:nvPicPr>
        <xdr:cNvPr id="6" name="Imagen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CA4759-6604-48A5-BC6C-3EAC4AC23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1526" y="85725"/>
          <a:ext cx="469130" cy="504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20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259CD6-F8A7-42E0-A43B-5DA7DA253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97688" cy="3810000"/>
        </a:xfrm>
        <a:prstGeom prst="rect">
          <a:avLst/>
        </a:prstGeom>
      </xdr:spPr>
    </xdr:pic>
    <xdr:clientData/>
  </xdr:twoCellAnchor>
  <xdr:twoCellAnchor editAs="oneCell">
    <xdr:from>
      <xdr:col>4</xdr:col>
      <xdr:colOff>857249</xdr:colOff>
      <xdr:row>0</xdr:row>
      <xdr:rowOff>127000</xdr:rowOff>
    </xdr:from>
    <xdr:to>
      <xdr:col>6</xdr:col>
      <xdr:colOff>80817</xdr:colOff>
      <xdr:row>2</xdr:row>
      <xdr:rowOff>174625</xdr:rowOff>
    </xdr:to>
    <xdr:pic>
      <xdr:nvPicPr>
        <xdr:cNvPr id="5" name="Imagen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6E92376-A59F-4CE1-9B90-683ADEA84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7624" y="127000"/>
          <a:ext cx="398318" cy="428625"/>
        </a:xfrm>
        <a:prstGeom prst="rect">
          <a:avLst/>
        </a:prstGeom>
      </xdr:spPr>
    </xdr:pic>
    <xdr:clientData/>
  </xdr:twoCellAnchor>
  <xdr:twoCellAnchor>
    <xdr:from>
      <xdr:col>2</xdr:col>
      <xdr:colOff>341314</xdr:colOff>
      <xdr:row>7</xdr:row>
      <xdr:rowOff>134939</xdr:rowOff>
    </xdr:from>
    <xdr:to>
      <xdr:col>2</xdr:col>
      <xdr:colOff>1008064</xdr:colOff>
      <xdr:row>8</xdr:row>
      <xdr:rowOff>119064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C102541-0BD3-407A-9B1C-E408F3A71181}"/>
            </a:ext>
          </a:extLst>
        </xdr:cNvPr>
        <xdr:cNvSpPr txBox="1"/>
      </xdr:nvSpPr>
      <xdr:spPr>
        <a:xfrm>
          <a:off x="769939" y="1468439"/>
          <a:ext cx="666750" cy="174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900" baseline="0">
              <a:solidFill>
                <a:schemeClr val="bg1">
                  <a:lumMod val="50000"/>
                </a:schemeClr>
              </a:solidFill>
            </a:rPr>
            <a:t>Abr - 19</a:t>
          </a:r>
          <a:endParaRPr lang="es-CO" sz="9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342899</xdr:colOff>
      <xdr:row>8</xdr:row>
      <xdr:rowOff>120648</xdr:rowOff>
    </xdr:from>
    <xdr:to>
      <xdr:col>2</xdr:col>
      <xdr:colOff>1009649</xdr:colOff>
      <xdr:row>9</xdr:row>
      <xdr:rowOff>104773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C9280C95-8AF0-49DF-A646-6A9739144062}"/>
            </a:ext>
          </a:extLst>
        </xdr:cNvPr>
        <xdr:cNvSpPr txBox="1"/>
      </xdr:nvSpPr>
      <xdr:spPr>
        <a:xfrm>
          <a:off x="771524" y="1644648"/>
          <a:ext cx="666750" cy="174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900" baseline="0">
              <a:solidFill>
                <a:schemeClr val="bg1">
                  <a:lumMod val="50000"/>
                </a:schemeClr>
              </a:solidFill>
            </a:rPr>
            <a:t>Mar - 20</a:t>
          </a:r>
          <a:endParaRPr lang="es-CO" sz="9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344482</xdr:colOff>
      <xdr:row>9</xdr:row>
      <xdr:rowOff>106359</xdr:rowOff>
    </xdr:from>
    <xdr:to>
      <xdr:col>2</xdr:col>
      <xdr:colOff>1011232</xdr:colOff>
      <xdr:row>10</xdr:row>
      <xdr:rowOff>90484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5478BF55-29C8-4905-9A49-A23D0DA9143A}"/>
            </a:ext>
          </a:extLst>
        </xdr:cNvPr>
        <xdr:cNvSpPr txBox="1"/>
      </xdr:nvSpPr>
      <xdr:spPr>
        <a:xfrm>
          <a:off x="773107" y="1820859"/>
          <a:ext cx="666750" cy="174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900" baseline="0">
              <a:solidFill>
                <a:schemeClr val="bg1">
                  <a:lumMod val="50000"/>
                </a:schemeClr>
              </a:solidFill>
            </a:rPr>
            <a:t>Abr - 20</a:t>
          </a:r>
          <a:endParaRPr lang="es-CO" sz="9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3</xdr:col>
      <xdr:colOff>166687</xdr:colOff>
      <xdr:row>16</xdr:row>
      <xdr:rowOff>47625</xdr:rowOff>
    </xdr:from>
    <xdr:to>
      <xdr:col>3</xdr:col>
      <xdr:colOff>3016250</xdr:colOff>
      <xdr:row>19</xdr:row>
      <xdr:rowOff>63500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59E6A77-6CC6-47F6-8159-00090C09742A}"/>
            </a:ext>
          </a:extLst>
        </xdr:cNvPr>
        <xdr:cNvSpPr txBox="1"/>
      </xdr:nvSpPr>
      <xdr:spPr>
        <a:xfrm>
          <a:off x="2172229" y="3010958"/>
          <a:ext cx="2849563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900" b="1" baseline="0">
              <a:solidFill>
                <a:schemeClr val="bg1">
                  <a:lumMod val="50000"/>
                </a:schemeClr>
              </a:solidFill>
            </a:rPr>
            <a:t>**</a:t>
          </a:r>
          <a:r>
            <a:rPr lang="es-CO" sz="900" baseline="0">
              <a:solidFill>
                <a:schemeClr val="bg1">
                  <a:lumMod val="50000"/>
                </a:schemeClr>
              </a:solidFill>
            </a:rPr>
            <a:t> Cifras de Acción Fiduciaria, Gestión Fiduciaria y Ashmore Investment Advisore reportadas por la SFC con corte marzo de 2020</a:t>
          </a:r>
          <a:endParaRPr lang="es-CO" sz="9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214313</xdr:colOff>
      <xdr:row>0</xdr:row>
      <xdr:rowOff>35718</xdr:rowOff>
    </xdr:from>
    <xdr:to>
      <xdr:col>11</xdr:col>
      <xdr:colOff>708026</xdr:colOff>
      <xdr:row>3</xdr:row>
      <xdr:rowOff>178594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5B4263-33AD-440D-A8DC-5F2F4AC97A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12330113" y="35718"/>
          <a:ext cx="2195512" cy="74533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95249</xdr:rowOff>
    </xdr:from>
    <xdr:to>
      <xdr:col>2</xdr:col>
      <xdr:colOff>142875</xdr:colOff>
      <xdr:row>3</xdr:row>
      <xdr:rowOff>79951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1BB9D3-61BC-4307-8BB8-B5AE1C274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95249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4</xdr:col>
      <xdr:colOff>107157</xdr:colOff>
      <xdr:row>0</xdr:row>
      <xdr:rowOff>59530</xdr:rowOff>
    </xdr:from>
    <xdr:to>
      <xdr:col>4</xdr:col>
      <xdr:colOff>715699</xdr:colOff>
      <xdr:row>3</xdr:row>
      <xdr:rowOff>119062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0C7EB1D-0408-460A-A70F-31155A470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6" y="59530"/>
          <a:ext cx="608542" cy="6548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249982</xdr:colOff>
      <xdr:row>0</xdr:row>
      <xdr:rowOff>27214</xdr:rowOff>
    </xdr:from>
    <xdr:to>
      <xdr:col>28</xdr:col>
      <xdr:colOff>711603</xdr:colOff>
      <xdr:row>3</xdr:row>
      <xdr:rowOff>125867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0E731C-F90A-4405-9D27-1F7B0E52EC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31110982" y="27214"/>
          <a:ext cx="2121693" cy="738188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</xdr:colOff>
      <xdr:row>0</xdr:row>
      <xdr:rowOff>98650</xdr:rowOff>
    </xdr:from>
    <xdr:to>
      <xdr:col>2</xdr:col>
      <xdr:colOff>263511</xdr:colOff>
      <xdr:row>3</xdr:row>
      <xdr:rowOff>81642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0B25B6C-FFEB-46D0-A398-71BC65311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1" y="98650"/>
          <a:ext cx="1392904" cy="622527"/>
        </a:xfrm>
        <a:prstGeom prst="rect">
          <a:avLst/>
        </a:prstGeom>
      </xdr:spPr>
    </xdr:pic>
    <xdr:clientData/>
  </xdr:twoCellAnchor>
  <xdr:twoCellAnchor editAs="oneCell">
    <xdr:from>
      <xdr:col>12</xdr:col>
      <xdr:colOff>261917</xdr:colOff>
      <xdr:row>0</xdr:row>
      <xdr:rowOff>76539</xdr:rowOff>
    </xdr:from>
    <xdr:to>
      <xdr:col>13</xdr:col>
      <xdr:colOff>26816</xdr:colOff>
      <xdr:row>3</xdr:row>
      <xdr:rowOff>91848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23590E-82C8-42B2-9DD4-FDF1F6697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02560" y="76539"/>
          <a:ext cx="608542" cy="6548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833437</xdr:colOff>
      <xdr:row>29</xdr:row>
      <xdr:rowOff>180048</xdr:rowOff>
    </xdr:from>
    <xdr:to>
      <xdr:col>6</xdr:col>
      <xdr:colOff>695325</xdr:colOff>
      <xdr:row>51</xdr:row>
      <xdr:rowOff>120961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60</xdr:row>
      <xdr:rowOff>130627</xdr:rowOff>
    </xdr:from>
    <xdr:to>
      <xdr:col>6</xdr:col>
      <xdr:colOff>1</xdr:colOff>
      <xdr:row>81</xdr:row>
      <xdr:rowOff>126144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83</xdr:col>
      <xdr:colOff>252414</xdr:colOff>
      <xdr:row>0</xdr:row>
      <xdr:rowOff>47624</xdr:rowOff>
    </xdr:from>
    <xdr:to>
      <xdr:col>85</xdr:col>
      <xdr:colOff>706530</xdr:colOff>
      <xdr:row>3</xdr:row>
      <xdr:rowOff>178594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DC6404D-9AA5-4E39-86C7-8855810331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77494561" y="47624"/>
          <a:ext cx="2123792" cy="6912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119061</xdr:rowOff>
    </xdr:from>
    <xdr:to>
      <xdr:col>2</xdr:col>
      <xdr:colOff>142875</xdr:colOff>
      <xdr:row>3</xdr:row>
      <xdr:rowOff>103763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CE35196-A9FB-4112-9BE5-AA35A5C14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119061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10</xdr:col>
      <xdr:colOff>119044</xdr:colOff>
      <xdr:row>0</xdr:row>
      <xdr:rowOff>71436</xdr:rowOff>
    </xdr:from>
    <xdr:to>
      <xdr:col>10</xdr:col>
      <xdr:colOff>727586</xdr:colOff>
      <xdr:row>3</xdr:row>
      <xdr:rowOff>130968</xdr:rowOff>
    </xdr:to>
    <xdr:pic>
      <xdr:nvPicPr>
        <xdr:cNvPr id="8" name="Imagen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A663B33-9484-4A5C-9F10-A3ABD71A2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4857" y="71436"/>
          <a:ext cx="608542" cy="6548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73115</xdr:colOff>
      <xdr:row>20</xdr:row>
      <xdr:rowOff>2676</xdr:rowOff>
    </xdr:from>
    <xdr:to>
      <xdr:col>6</xdr:col>
      <xdr:colOff>132135</xdr:colOff>
      <xdr:row>41</xdr:row>
      <xdr:rowOff>124513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678656</xdr:colOff>
      <xdr:row>59</xdr:row>
      <xdr:rowOff>92528</xdr:rowOff>
    </xdr:from>
    <xdr:to>
      <xdr:col>6</xdr:col>
      <xdr:colOff>250371</xdr:colOff>
      <xdr:row>84</xdr:row>
      <xdr:rowOff>10885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41B07A0-CCE5-4CE0-AF5C-FB1B922288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64</xdr:col>
      <xdr:colOff>190325</xdr:colOff>
      <xdr:row>0</xdr:row>
      <xdr:rowOff>35719</xdr:rowOff>
    </xdr:from>
    <xdr:to>
      <xdr:col>66</xdr:col>
      <xdr:colOff>535607</xdr:colOff>
      <xdr:row>4</xdr:row>
      <xdr:rowOff>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95F237C-20D3-4733-980D-A5657E68E5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69472794" y="35719"/>
          <a:ext cx="2095500" cy="72628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83343</xdr:rowOff>
    </xdr:from>
    <xdr:to>
      <xdr:col>2</xdr:col>
      <xdr:colOff>142875</xdr:colOff>
      <xdr:row>3</xdr:row>
      <xdr:rowOff>91857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5E1F2DB-E951-4473-8DEF-494AB5374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83343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10</xdr:col>
      <xdr:colOff>214290</xdr:colOff>
      <xdr:row>0</xdr:row>
      <xdr:rowOff>47624</xdr:rowOff>
    </xdr:from>
    <xdr:to>
      <xdr:col>10</xdr:col>
      <xdr:colOff>822832</xdr:colOff>
      <xdr:row>3</xdr:row>
      <xdr:rowOff>130968</xdr:rowOff>
    </xdr:to>
    <xdr:pic>
      <xdr:nvPicPr>
        <xdr:cNvPr id="7" name="Imagen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2A2EFE3-A211-4662-AFEF-B6FE93A6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9696" y="47624"/>
          <a:ext cx="608542" cy="6548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17930</xdr:colOff>
      <xdr:row>20</xdr:row>
      <xdr:rowOff>36265</xdr:rowOff>
    </xdr:from>
    <xdr:to>
      <xdr:col>6</xdr:col>
      <xdr:colOff>0</xdr:colOff>
      <xdr:row>41</xdr:row>
      <xdr:rowOff>157286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6</xdr:col>
      <xdr:colOff>250373</xdr:colOff>
      <xdr:row>86</xdr:row>
      <xdr:rowOff>103415</xdr:rowOff>
    </xdr:to>
    <xdr:graphicFrame macro="">
      <xdr:nvGraphicFramePr>
        <xdr:cNvPr id="11" name="Gráfico 3">
          <a:extLst>
            <a:ext uri="{FF2B5EF4-FFF2-40B4-BE49-F238E27FC236}">
              <a16:creationId xmlns:a16="http://schemas.microsoft.com/office/drawing/2014/main" id="{8EC103C1-B104-4BFD-8E66-7E22F0A27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64</xdr:col>
      <xdr:colOff>47480</xdr:colOff>
      <xdr:row>0</xdr:row>
      <xdr:rowOff>0</xdr:rowOff>
    </xdr:from>
    <xdr:to>
      <xdr:col>66</xdr:col>
      <xdr:colOff>804483</xdr:colOff>
      <xdr:row>3</xdr:row>
      <xdr:rowOff>154782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95B7E4-8808-4497-9B37-8C77B002F6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59352511" y="0"/>
          <a:ext cx="2126456" cy="71437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107155</xdr:rowOff>
    </xdr:from>
    <xdr:to>
      <xdr:col>2</xdr:col>
      <xdr:colOff>142875</xdr:colOff>
      <xdr:row>3</xdr:row>
      <xdr:rowOff>115669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EC7C2A7-C191-47EE-9E23-E5AF74087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107155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11</xdr:col>
      <xdr:colOff>119038</xdr:colOff>
      <xdr:row>0</xdr:row>
      <xdr:rowOff>71436</xdr:rowOff>
    </xdr:from>
    <xdr:to>
      <xdr:col>11</xdr:col>
      <xdr:colOff>727580</xdr:colOff>
      <xdr:row>3</xdr:row>
      <xdr:rowOff>154780</xdr:rowOff>
    </xdr:to>
    <xdr:pic>
      <xdr:nvPicPr>
        <xdr:cNvPr id="7" name="Imagen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F922962-93F9-40A2-9210-9E9C9F994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01" y="71436"/>
          <a:ext cx="608542" cy="6548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ofiduciaria/4.%20AREA%20TECNICA/3.%20SIGAF/1.%20BD/PrincipalesCifras_BD(v1.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-SOC-001"/>
      <sheetName val="FTO-SOC-001_Indicadores"/>
      <sheetName val="FTO-SOC-001_xEntidad"/>
      <sheetName val="FTO-SOC-001_Comisiones"/>
      <sheetName val="FTO-NF-001_ActivoFid"/>
      <sheetName val="FTO-NF-001_NoNegocios"/>
      <sheetName val="FTO-NF-001_RendimientosFICs"/>
      <sheetName val="FTO-PC_FICs-001_Act"/>
      <sheetName val="FTO-PC_FICs-001_Clientes"/>
    </sheetNames>
    <sheetDataSet>
      <sheetData sheetId="0">
        <row r="6">
          <cell r="B6" t="str">
            <v>Código Subcuenta</v>
          </cell>
        </row>
        <row r="346">
          <cell r="B346">
            <v>590000</v>
          </cell>
          <cell r="C346" t="str">
            <v>Sociedad Fiduciaria</v>
          </cell>
          <cell r="D346">
            <v>42400</v>
          </cell>
          <cell r="E346">
            <v>42429</v>
          </cell>
          <cell r="F346">
            <v>42460</v>
          </cell>
          <cell r="G346">
            <v>42490</v>
          </cell>
          <cell r="H346">
            <v>42521</v>
          </cell>
          <cell r="I346">
            <v>42551</v>
          </cell>
          <cell r="J346">
            <v>42582</v>
          </cell>
          <cell r="K346">
            <v>42613</v>
          </cell>
          <cell r="L346">
            <v>42643</v>
          </cell>
          <cell r="M346">
            <v>42674</v>
          </cell>
          <cell r="N346">
            <v>42704</v>
          </cell>
          <cell r="O346">
            <v>42735</v>
          </cell>
          <cell r="P346">
            <v>42766</v>
          </cell>
          <cell r="Q346">
            <v>42794</v>
          </cell>
          <cell r="R346">
            <v>42825</v>
          </cell>
          <cell r="S346">
            <v>42855</v>
          </cell>
          <cell r="T346">
            <v>42886</v>
          </cell>
          <cell r="U346">
            <v>42916</v>
          </cell>
          <cell r="V346">
            <v>42947</v>
          </cell>
          <cell r="W346">
            <v>42978</v>
          </cell>
          <cell r="X346">
            <v>43008</v>
          </cell>
          <cell r="Y346">
            <v>43039</v>
          </cell>
          <cell r="Z346">
            <v>43069</v>
          </cell>
          <cell r="AA346">
            <v>43100</v>
          </cell>
          <cell r="AB346">
            <v>43131</v>
          </cell>
          <cell r="AC346">
            <v>43159</v>
          </cell>
          <cell r="AD346">
            <v>43190</v>
          </cell>
          <cell r="AE346">
            <v>43220</v>
          </cell>
          <cell r="AF346">
            <v>43251</v>
          </cell>
          <cell r="AG346">
            <v>43281</v>
          </cell>
          <cell r="AH346">
            <v>43312</v>
          </cell>
          <cell r="AI346">
            <v>43343</v>
          </cell>
          <cell r="AJ346">
            <v>43373</v>
          </cell>
          <cell r="AK346">
            <v>43404</v>
          </cell>
          <cell r="AL346">
            <v>43434</v>
          </cell>
          <cell r="AM346">
            <v>43465</v>
          </cell>
          <cell r="AN346">
            <v>43496</v>
          </cell>
          <cell r="AO346">
            <v>43524</v>
          </cell>
          <cell r="AP346">
            <v>43555</v>
          </cell>
          <cell r="AQ346">
            <v>43585</v>
          </cell>
          <cell r="AR346">
            <v>43616</v>
          </cell>
          <cell r="AS346">
            <v>43646</v>
          </cell>
          <cell r="AT346">
            <v>43677</v>
          </cell>
          <cell r="AU346">
            <v>43708</v>
          </cell>
          <cell r="AV346">
            <v>43738</v>
          </cell>
          <cell r="AW346">
            <v>43769</v>
          </cell>
          <cell r="AX346">
            <v>43799</v>
          </cell>
          <cell r="AY346">
            <v>43830</v>
          </cell>
          <cell r="AZ346">
            <v>43861</v>
          </cell>
          <cell r="BA346">
            <v>43890</v>
          </cell>
          <cell r="BB346">
            <v>43921</v>
          </cell>
          <cell r="BC346">
            <v>43951</v>
          </cell>
          <cell r="BD346">
            <v>43982</v>
          </cell>
          <cell r="BE346">
            <v>44012</v>
          </cell>
          <cell r="BF346">
            <v>44043</v>
          </cell>
          <cell r="BG346">
            <v>44074</v>
          </cell>
          <cell r="BH346">
            <v>44104</v>
          </cell>
          <cell r="BI346">
            <v>44135</v>
          </cell>
          <cell r="BJ346">
            <v>44165</v>
          </cell>
          <cell r="BK346">
            <v>44196</v>
          </cell>
        </row>
        <row r="347">
          <cell r="B347">
            <v>3</v>
          </cell>
          <cell r="C347" t="str">
            <v>BBVA FIDUCIARIA</v>
          </cell>
          <cell r="D347">
            <v>1020.77</v>
          </cell>
          <cell r="E347">
            <v>1972.69</v>
          </cell>
          <cell r="F347">
            <v>3759.42</v>
          </cell>
          <cell r="G347">
            <v>5919.75</v>
          </cell>
          <cell r="H347">
            <v>7353.98</v>
          </cell>
          <cell r="I347">
            <v>8887.91</v>
          </cell>
          <cell r="J347">
            <v>10447.700000000001</v>
          </cell>
          <cell r="K347">
            <v>12099.51</v>
          </cell>
          <cell r="L347">
            <v>13988.47</v>
          </cell>
          <cell r="M347">
            <v>15577.54</v>
          </cell>
          <cell r="N347">
            <v>17156.87</v>
          </cell>
          <cell r="O347">
            <v>18763.599999999999</v>
          </cell>
          <cell r="P347">
            <v>1989.29</v>
          </cell>
          <cell r="Q347">
            <v>3680.18</v>
          </cell>
          <cell r="R347">
            <v>6313.67</v>
          </cell>
          <cell r="S347">
            <v>8514.64</v>
          </cell>
          <cell r="T347">
            <v>11288.3</v>
          </cell>
          <cell r="U347">
            <v>12086.46</v>
          </cell>
          <cell r="V347">
            <v>14615.9</v>
          </cell>
          <cell r="W347">
            <v>16819.29</v>
          </cell>
          <cell r="X347">
            <v>18904.8</v>
          </cell>
          <cell r="Y347">
            <v>21648.51</v>
          </cell>
          <cell r="Z347">
            <v>23767.07</v>
          </cell>
          <cell r="AA347">
            <v>27250.06</v>
          </cell>
          <cell r="AB347">
            <v>2662.59</v>
          </cell>
          <cell r="AC347">
            <v>5598</v>
          </cell>
          <cell r="AD347">
            <v>8235.7000000000007</v>
          </cell>
          <cell r="AE347">
            <v>11366.1</v>
          </cell>
          <cell r="AF347">
            <v>14296.72</v>
          </cell>
          <cell r="AG347">
            <v>17013.740000000002</v>
          </cell>
          <cell r="AH347"/>
          <cell r="AI347"/>
          <cell r="AJ347"/>
          <cell r="AK347"/>
          <cell r="AL347"/>
          <cell r="AM347"/>
          <cell r="AN347"/>
          <cell r="AO347"/>
          <cell r="AP347"/>
          <cell r="AQ347"/>
          <cell r="AR347"/>
          <cell r="AS347"/>
          <cell r="AT347"/>
          <cell r="AU347"/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/>
          <cell r="BG347"/>
          <cell r="BH347"/>
          <cell r="BI347"/>
          <cell r="BJ347"/>
          <cell r="BK347"/>
        </row>
        <row r="348">
          <cell r="B348">
            <v>4</v>
          </cell>
          <cell r="C348" t="str">
            <v>ITAÚ SECURITIES SERVICES</v>
          </cell>
          <cell r="D348">
            <v>-54</v>
          </cell>
          <cell r="E348">
            <v>-4</v>
          </cell>
          <cell r="F348">
            <v>1218</v>
          </cell>
          <cell r="G348">
            <v>1632</v>
          </cell>
          <cell r="H348">
            <v>1959</v>
          </cell>
          <cell r="I348">
            <v>2466</v>
          </cell>
          <cell r="J348">
            <v>2929</v>
          </cell>
          <cell r="K348">
            <v>3214.96</v>
          </cell>
          <cell r="L348">
            <v>3863</v>
          </cell>
          <cell r="M348">
            <v>3724</v>
          </cell>
          <cell r="N348">
            <v>3738.69</v>
          </cell>
          <cell r="O348">
            <v>3997</v>
          </cell>
          <cell r="P348">
            <v>522</v>
          </cell>
          <cell r="Q348">
            <v>663</v>
          </cell>
          <cell r="R348">
            <v>1250</v>
          </cell>
          <cell r="S348">
            <v>1681</v>
          </cell>
          <cell r="T348">
            <v>1850</v>
          </cell>
          <cell r="U348">
            <v>2068.52</v>
          </cell>
          <cell r="V348">
            <v>1788.69</v>
          </cell>
          <cell r="W348">
            <v>1797</v>
          </cell>
          <cell r="X348">
            <v>2073</v>
          </cell>
          <cell r="Y348">
            <v>2231</v>
          </cell>
          <cell r="Z348">
            <v>2597</v>
          </cell>
          <cell r="AA348">
            <v>4757.71</v>
          </cell>
          <cell r="AB348">
            <v>151</v>
          </cell>
          <cell r="AC348">
            <v>-101</v>
          </cell>
          <cell r="AD348">
            <v>29</v>
          </cell>
          <cell r="AE348">
            <v>387</v>
          </cell>
          <cell r="AF348">
            <v>337</v>
          </cell>
          <cell r="AG348">
            <v>398.78</v>
          </cell>
          <cell r="AH348"/>
          <cell r="AI348"/>
          <cell r="AJ348"/>
          <cell r="AK348"/>
          <cell r="AL348"/>
          <cell r="AM348"/>
          <cell r="AN348"/>
          <cell r="AO348"/>
          <cell r="AP348"/>
          <cell r="AQ348"/>
          <cell r="AR348"/>
          <cell r="AS348"/>
          <cell r="AT348"/>
          <cell r="AU348"/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/>
          <cell r="BG348"/>
          <cell r="BH348"/>
          <cell r="BI348"/>
          <cell r="BJ348"/>
          <cell r="BK348"/>
        </row>
        <row r="349">
          <cell r="B349">
            <v>6</v>
          </cell>
          <cell r="C349" t="str">
            <v>FIDUCIARIA COLMENA</v>
          </cell>
          <cell r="D349">
            <v>154.11000000000001</v>
          </cell>
          <cell r="E349">
            <v>195.24</v>
          </cell>
          <cell r="F349">
            <v>201.14</v>
          </cell>
          <cell r="G349">
            <v>203.05</v>
          </cell>
          <cell r="H349">
            <v>236.56</v>
          </cell>
          <cell r="I349">
            <v>327.39999999999998</v>
          </cell>
          <cell r="J349">
            <v>460.4</v>
          </cell>
          <cell r="K349">
            <v>583.16</v>
          </cell>
          <cell r="L349">
            <v>738.79</v>
          </cell>
          <cell r="M349">
            <v>899.26</v>
          </cell>
          <cell r="N349">
            <v>1000.11</v>
          </cell>
          <cell r="O349">
            <v>1147.18</v>
          </cell>
          <cell r="P349">
            <v>138.08000000000001</v>
          </cell>
          <cell r="Q349">
            <v>319.08</v>
          </cell>
          <cell r="R349">
            <v>413.2</v>
          </cell>
          <cell r="S349">
            <v>564.71</v>
          </cell>
          <cell r="T349">
            <v>623.62</v>
          </cell>
          <cell r="U349">
            <v>722.75</v>
          </cell>
          <cell r="V349">
            <v>796.97</v>
          </cell>
          <cell r="W349">
            <v>971.17</v>
          </cell>
          <cell r="X349">
            <v>1169.8499999999999</v>
          </cell>
          <cell r="Y349">
            <v>1338.76</v>
          </cell>
          <cell r="Z349">
            <v>1537.63</v>
          </cell>
          <cell r="AA349">
            <v>1975.69</v>
          </cell>
          <cell r="AB349">
            <v>105.9</v>
          </cell>
          <cell r="AC349">
            <v>253.2</v>
          </cell>
          <cell r="AD349">
            <v>440.95</v>
          </cell>
          <cell r="AE349">
            <v>695</v>
          </cell>
          <cell r="AF349">
            <v>913.49</v>
          </cell>
          <cell r="AG349">
            <v>1137.93</v>
          </cell>
          <cell r="AH349"/>
          <cell r="AI349"/>
          <cell r="AJ349"/>
          <cell r="AK349"/>
          <cell r="AL349"/>
          <cell r="AM349"/>
          <cell r="AN349"/>
          <cell r="AO349"/>
          <cell r="AP349"/>
          <cell r="AQ349"/>
          <cell r="AR349"/>
          <cell r="AS349"/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/>
          <cell r="BG349"/>
          <cell r="BH349"/>
          <cell r="BI349"/>
          <cell r="BJ349"/>
          <cell r="BK349"/>
        </row>
        <row r="350">
          <cell r="B350">
            <v>7</v>
          </cell>
          <cell r="C350" t="str">
            <v>OLD MUTUAL FIDUCIARIA</v>
          </cell>
          <cell r="D350">
            <v>748.48</v>
          </cell>
          <cell r="E350">
            <v>2458.34</v>
          </cell>
          <cell r="F350">
            <v>5189.84</v>
          </cell>
          <cell r="G350">
            <v>9166.5300000000007</v>
          </cell>
          <cell r="H350">
            <v>12635.24</v>
          </cell>
          <cell r="I350">
            <v>16038.81</v>
          </cell>
          <cell r="J350">
            <v>18858.439999999999</v>
          </cell>
          <cell r="K350">
            <v>22503.759999999998</v>
          </cell>
          <cell r="L350">
            <v>24748.62</v>
          </cell>
          <cell r="M350">
            <v>27137.93</v>
          </cell>
          <cell r="N350">
            <v>30094.49</v>
          </cell>
          <cell r="O350">
            <v>34333</v>
          </cell>
          <cell r="P350">
            <v>2809.52</v>
          </cell>
          <cell r="Q350">
            <v>4163.01</v>
          </cell>
          <cell r="R350">
            <v>6710.59</v>
          </cell>
          <cell r="S350">
            <v>9181.0499999999993</v>
          </cell>
          <cell r="T350">
            <v>12226.13</v>
          </cell>
          <cell r="U350">
            <v>15037.93</v>
          </cell>
          <cell r="V350">
            <v>17535.32</v>
          </cell>
          <cell r="W350">
            <v>19989.650000000001</v>
          </cell>
          <cell r="X350">
            <v>23187.62</v>
          </cell>
          <cell r="Y350">
            <v>25810.93</v>
          </cell>
          <cell r="Z350">
            <v>29003.9</v>
          </cell>
          <cell r="AA350">
            <v>32590.91</v>
          </cell>
          <cell r="AB350">
            <v>2920.18</v>
          </cell>
          <cell r="AC350">
            <v>5782.53</v>
          </cell>
          <cell r="AD350">
            <v>7119.92</v>
          </cell>
          <cell r="AE350">
            <v>6770.06</v>
          </cell>
          <cell r="AF350">
            <v>9977.48</v>
          </cell>
          <cell r="AG350">
            <v>13282.46</v>
          </cell>
          <cell r="AH350"/>
          <cell r="AI350"/>
          <cell r="AJ350"/>
          <cell r="AK350"/>
          <cell r="AL350"/>
          <cell r="AM350"/>
          <cell r="AN350"/>
          <cell r="AO350"/>
          <cell r="AP350"/>
          <cell r="AQ350"/>
          <cell r="AR350"/>
          <cell r="AS350"/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/>
          <cell r="BG350"/>
          <cell r="BH350"/>
          <cell r="BI350"/>
          <cell r="BJ350"/>
          <cell r="BK350"/>
        </row>
        <row r="351">
          <cell r="B351">
            <v>12</v>
          </cell>
          <cell r="C351" t="str">
            <v>FIDUCIARIA LA PREVISORA</v>
          </cell>
          <cell r="D351">
            <v>181.59</v>
          </cell>
          <cell r="E351">
            <v>792.1</v>
          </cell>
          <cell r="F351">
            <v>8528.7199999999993</v>
          </cell>
          <cell r="G351">
            <v>10337.64</v>
          </cell>
          <cell r="H351">
            <v>15093.41</v>
          </cell>
          <cell r="I351">
            <v>16147.75</v>
          </cell>
          <cell r="J351">
            <v>21803</v>
          </cell>
          <cell r="K351">
            <v>23573.57</v>
          </cell>
          <cell r="L351">
            <v>29607</v>
          </cell>
          <cell r="M351">
            <v>30517.49</v>
          </cell>
          <cell r="N351">
            <v>34730.19</v>
          </cell>
          <cell r="O351">
            <v>38037.83</v>
          </cell>
          <cell r="P351">
            <v>1546</v>
          </cell>
          <cell r="Q351">
            <v>603</v>
          </cell>
          <cell r="R351">
            <v>5371</v>
          </cell>
          <cell r="S351">
            <v>7843.25</v>
          </cell>
          <cell r="T351">
            <v>14258.51</v>
          </cell>
          <cell r="U351">
            <v>16140.32</v>
          </cell>
          <cell r="V351">
            <v>23881.31</v>
          </cell>
          <cell r="W351">
            <v>20842.96</v>
          </cell>
          <cell r="X351">
            <v>23967.05</v>
          </cell>
          <cell r="Y351">
            <v>25075.040000000001</v>
          </cell>
          <cell r="Z351">
            <v>30349</v>
          </cell>
          <cell r="AA351">
            <v>37619.85</v>
          </cell>
          <cell r="AB351">
            <v>1872.07</v>
          </cell>
          <cell r="AC351">
            <v>1792</v>
          </cell>
          <cell r="AD351">
            <v>7813.15</v>
          </cell>
          <cell r="AE351">
            <v>9832.06</v>
          </cell>
          <cell r="AF351">
            <v>14923.18</v>
          </cell>
          <cell r="AG351">
            <v>16175.55</v>
          </cell>
          <cell r="AH351"/>
          <cell r="AI351"/>
          <cell r="AJ351"/>
          <cell r="AK351"/>
          <cell r="AL351"/>
          <cell r="AM351"/>
          <cell r="AN351"/>
          <cell r="AO351"/>
          <cell r="AP351"/>
          <cell r="AQ351"/>
          <cell r="AR351"/>
          <cell r="AS351"/>
          <cell r="AT351"/>
          <cell r="AU351"/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/>
          <cell r="BG351"/>
          <cell r="BH351"/>
          <cell r="BI351"/>
          <cell r="BJ351"/>
          <cell r="BK351"/>
        </row>
        <row r="352">
          <cell r="B352">
            <v>15</v>
          </cell>
          <cell r="C352" t="str">
            <v>FIDUCIARIA FIDUCOR</v>
          </cell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  <cell r="AH352"/>
          <cell r="AI352"/>
          <cell r="AJ352"/>
          <cell r="AK352"/>
          <cell r="AL352"/>
          <cell r="AM352"/>
          <cell r="AN352"/>
          <cell r="AO352"/>
          <cell r="AP352"/>
          <cell r="AQ352"/>
          <cell r="AR352"/>
          <cell r="AS352"/>
          <cell r="AT352"/>
          <cell r="AU352"/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/>
          <cell r="BG352"/>
          <cell r="BH352"/>
          <cell r="BI352"/>
          <cell r="BJ352"/>
          <cell r="BK352"/>
        </row>
        <row r="353">
          <cell r="B353">
            <v>16</v>
          </cell>
          <cell r="C353" t="str">
            <v>ALIANZA FIDUCIARIA</v>
          </cell>
          <cell r="D353">
            <v>2716.76</v>
          </cell>
          <cell r="E353">
            <v>5019.9399999999996</v>
          </cell>
          <cell r="F353">
            <v>7770.19</v>
          </cell>
          <cell r="G353">
            <v>10148.75</v>
          </cell>
          <cell r="H353">
            <v>12790.75</v>
          </cell>
          <cell r="I353">
            <v>15330</v>
          </cell>
          <cell r="J353">
            <v>18182</v>
          </cell>
          <cell r="K353">
            <v>22224</v>
          </cell>
          <cell r="L353">
            <v>24984</v>
          </cell>
          <cell r="M353">
            <v>27782</v>
          </cell>
          <cell r="N353">
            <v>30591</v>
          </cell>
          <cell r="O353">
            <v>38536</v>
          </cell>
          <cell r="P353">
            <v>3291</v>
          </cell>
          <cell r="Q353">
            <v>6391</v>
          </cell>
          <cell r="R353">
            <v>10239</v>
          </cell>
          <cell r="S353">
            <v>13663</v>
          </cell>
          <cell r="T353">
            <v>17532</v>
          </cell>
          <cell r="U353">
            <v>21012</v>
          </cell>
          <cell r="V353">
            <v>35382</v>
          </cell>
          <cell r="W353">
            <v>39002</v>
          </cell>
          <cell r="X353">
            <v>42779</v>
          </cell>
          <cell r="Y353">
            <v>46391</v>
          </cell>
          <cell r="Z353">
            <v>49302</v>
          </cell>
          <cell r="AA353">
            <v>60709</v>
          </cell>
          <cell r="AB353">
            <v>3332</v>
          </cell>
          <cell r="AC353">
            <v>6579</v>
          </cell>
          <cell r="AD353">
            <v>11132</v>
          </cell>
          <cell r="AE353">
            <v>14374</v>
          </cell>
          <cell r="AF353">
            <v>17885</v>
          </cell>
          <cell r="AG353">
            <v>21740</v>
          </cell>
          <cell r="AH353"/>
          <cell r="AI353"/>
          <cell r="AJ353"/>
          <cell r="AK353"/>
          <cell r="AL353"/>
          <cell r="AM353"/>
          <cell r="AN353"/>
          <cell r="AO353"/>
          <cell r="AP353"/>
          <cell r="AQ353"/>
          <cell r="AR353"/>
          <cell r="AS353"/>
          <cell r="AT353"/>
          <cell r="AU353"/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/>
          <cell r="BG353"/>
          <cell r="BH353"/>
          <cell r="BI353"/>
          <cell r="BJ353"/>
          <cell r="BK353"/>
        </row>
        <row r="354">
          <cell r="B354">
            <v>18</v>
          </cell>
          <cell r="C354" t="str">
            <v>FIDUCIARIA POPULAR</v>
          </cell>
          <cell r="D354">
            <v>302.61</v>
          </cell>
          <cell r="E354">
            <v>477.73</v>
          </cell>
          <cell r="F354">
            <v>932.68</v>
          </cell>
          <cell r="G354">
            <v>1306.8800000000001</v>
          </cell>
          <cell r="H354">
            <v>1573.07</v>
          </cell>
          <cell r="I354">
            <v>2057.0100000000002</v>
          </cell>
          <cell r="J354">
            <v>2517.69</v>
          </cell>
          <cell r="K354">
            <v>2722.86</v>
          </cell>
          <cell r="L354">
            <v>3260.28</v>
          </cell>
          <cell r="M354">
            <v>3489.68</v>
          </cell>
          <cell r="N354">
            <v>3726.62</v>
          </cell>
          <cell r="O354">
            <v>3895</v>
          </cell>
          <cell r="P354">
            <v>520.04</v>
          </cell>
          <cell r="Q354">
            <v>790.15</v>
          </cell>
          <cell r="R354">
            <v>1153.32</v>
          </cell>
          <cell r="S354">
            <v>1522.73</v>
          </cell>
          <cell r="T354">
            <v>1834.1</v>
          </cell>
          <cell r="U354">
            <v>2046.01</v>
          </cell>
          <cell r="V354">
            <v>1753.35</v>
          </cell>
          <cell r="W354">
            <v>1870.24</v>
          </cell>
          <cell r="X354">
            <v>2002.2</v>
          </cell>
          <cell r="Y354">
            <v>2085.4</v>
          </cell>
          <cell r="Z354">
            <v>2315.44</v>
          </cell>
          <cell r="AA354">
            <v>2550.21</v>
          </cell>
          <cell r="AB354">
            <v>349.95</v>
          </cell>
          <cell r="AC354">
            <v>477.54</v>
          </cell>
          <cell r="AD354">
            <v>655.34</v>
          </cell>
          <cell r="AE354">
            <v>962.13</v>
          </cell>
          <cell r="AF354">
            <v>1027.68</v>
          </cell>
          <cell r="AG354">
            <v>1093.32</v>
          </cell>
          <cell r="AH354"/>
          <cell r="AI354"/>
          <cell r="AJ354"/>
          <cell r="AK354"/>
          <cell r="AL354"/>
          <cell r="AM354"/>
          <cell r="AN354"/>
          <cell r="AO354"/>
          <cell r="AP354"/>
          <cell r="AQ354"/>
          <cell r="AR354"/>
          <cell r="AS354"/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/>
          <cell r="BG354"/>
          <cell r="BH354"/>
          <cell r="BI354"/>
          <cell r="BJ354"/>
          <cell r="BK354"/>
        </row>
        <row r="355">
          <cell r="B355">
            <v>19</v>
          </cell>
          <cell r="C355" t="str">
            <v>FIDUCAFE</v>
          </cell>
          <cell r="D355"/>
          <cell r="E355"/>
          <cell r="F355"/>
          <cell r="G355"/>
          <cell r="H355"/>
          <cell r="I355"/>
          <cell r="J355"/>
          <cell r="K355"/>
          <cell r="L355"/>
          <cell r="M355"/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F355"/>
          <cell r="AG355"/>
          <cell r="AH355"/>
          <cell r="AI355"/>
          <cell r="AJ355"/>
          <cell r="AK355"/>
          <cell r="AL355"/>
          <cell r="AM355"/>
          <cell r="AN355"/>
          <cell r="AO355"/>
          <cell r="AP355"/>
          <cell r="AQ355"/>
          <cell r="AR355"/>
          <cell r="AS355"/>
          <cell r="AT355"/>
          <cell r="AU355"/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/>
          <cell r="BG355"/>
          <cell r="BH355"/>
          <cell r="BI355"/>
          <cell r="BJ355"/>
          <cell r="BK355"/>
        </row>
        <row r="356">
          <cell r="B356">
            <v>20</v>
          </cell>
          <cell r="C356" t="str">
            <v>FIDUCIARIA CORFICOLOMBIANA</v>
          </cell>
          <cell r="D356">
            <v>722.85</v>
          </cell>
          <cell r="E356">
            <v>1357.36</v>
          </cell>
          <cell r="F356">
            <v>2379.2800000000002</v>
          </cell>
          <cell r="G356">
            <v>3396</v>
          </cell>
          <cell r="H356">
            <v>4430.71</v>
          </cell>
          <cell r="I356">
            <v>5367.69</v>
          </cell>
          <cell r="J356">
            <v>6235.96</v>
          </cell>
          <cell r="K356">
            <v>7343.64</v>
          </cell>
          <cell r="L356">
            <v>10994.58</v>
          </cell>
          <cell r="M356">
            <v>11858.88</v>
          </cell>
          <cell r="N356">
            <v>12864.4</v>
          </cell>
          <cell r="O356">
            <v>13206.35</v>
          </cell>
          <cell r="P356">
            <v>3493.42</v>
          </cell>
          <cell r="Q356">
            <v>4320.9399999999996</v>
          </cell>
          <cell r="R356">
            <v>5292.65</v>
          </cell>
          <cell r="S356">
            <v>6572.26</v>
          </cell>
          <cell r="T356">
            <v>7896.82</v>
          </cell>
          <cell r="U356">
            <v>9282.25</v>
          </cell>
          <cell r="V356">
            <v>10107.280000000001</v>
          </cell>
          <cell r="W356">
            <v>11034.69</v>
          </cell>
          <cell r="X356">
            <v>11785.45</v>
          </cell>
          <cell r="Y356">
            <v>12676.39</v>
          </cell>
          <cell r="Z356">
            <v>13462.16</v>
          </cell>
          <cell r="AA356">
            <v>13637.24</v>
          </cell>
          <cell r="AB356">
            <v>629.32000000000005</v>
          </cell>
          <cell r="AC356">
            <v>5107.99</v>
          </cell>
          <cell r="AD356">
            <v>6203.09</v>
          </cell>
          <cell r="AE356">
            <v>6954.42</v>
          </cell>
          <cell r="AF356">
            <v>7556.52</v>
          </cell>
          <cell r="AG356">
            <v>7963.67</v>
          </cell>
          <cell r="AH356"/>
          <cell r="AI356"/>
          <cell r="AJ356"/>
          <cell r="AK356"/>
          <cell r="AL356"/>
          <cell r="AM356"/>
          <cell r="AN356"/>
          <cell r="AO356"/>
          <cell r="AP356"/>
          <cell r="AQ356"/>
          <cell r="AR356"/>
          <cell r="AS356"/>
          <cell r="AT356"/>
          <cell r="AU356"/>
          <cell r="AV356"/>
          <cell r="AW356"/>
          <cell r="AX356"/>
          <cell r="AY356"/>
          <cell r="AZ356"/>
          <cell r="BA356"/>
          <cell r="BB356"/>
          <cell r="BC356"/>
          <cell r="BD356"/>
          <cell r="BE356"/>
          <cell r="BF356"/>
          <cell r="BG356"/>
          <cell r="BH356"/>
          <cell r="BI356"/>
          <cell r="BJ356"/>
          <cell r="BK356"/>
        </row>
        <row r="357">
          <cell r="B357">
            <v>21</v>
          </cell>
          <cell r="C357" t="str">
            <v>FIDUCIARIA DE OCCIDENTE</v>
          </cell>
          <cell r="D357">
            <v>216.68</v>
          </cell>
          <cell r="E357">
            <v>670.97</v>
          </cell>
          <cell r="F357">
            <v>12063.08</v>
          </cell>
          <cell r="G357">
            <v>12714.41</v>
          </cell>
          <cell r="H357">
            <v>13248.02</v>
          </cell>
          <cell r="I357">
            <v>13005.78</v>
          </cell>
          <cell r="J357">
            <v>13607.28</v>
          </cell>
          <cell r="K357">
            <v>29066.91</v>
          </cell>
          <cell r="L357">
            <v>26410.43</v>
          </cell>
          <cell r="M357">
            <v>26618.42</v>
          </cell>
          <cell r="N357">
            <v>26713.040000000001</v>
          </cell>
          <cell r="O357">
            <v>27329.01</v>
          </cell>
          <cell r="P357">
            <v>832.66</v>
          </cell>
          <cell r="Q357">
            <v>1230.42</v>
          </cell>
          <cell r="R357">
            <v>13563.9</v>
          </cell>
          <cell r="S357">
            <v>14152.56</v>
          </cell>
          <cell r="T357">
            <v>15027.94</v>
          </cell>
          <cell r="U357">
            <v>15526.53</v>
          </cell>
          <cell r="V357">
            <v>16109.23</v>
          </cell>
          <cell r="W357">
            <v>16820.88</v>
          </cell>
          <cell r="X357">
            <v>17551.5</v>
          </cell>
          <cell r="Y357">
            <v>18185.830000000002</v>
          </cell>
          <cell r="Z357">
            <v>18853.73</v>
          </cell>
          <cell r="AA357">
            <v>19047.95</v>
          </cell>
          <cell r="AB357">
            <v>793.85</v>
          </cell>
          <cell r="AC357">
            <v>856.18</v>
          </cell>
          <cell r="AD357">
            <v>15327.36</v>
          </cell>
          <cell r="AE357">
            <v>16396.28</v>
          </cell>
          <cell r="AF357">
            <v>17322.37</v>
          </cell>
          <cell r="AG357">
            <v>17317.38</v>
          </cell>
          <cell r="AH357"/>
          <cell r="AI357"/>
          <cell r="AJ357"/>
          <cell r="AK357"/>
          <cell r="AL357"/>
          <cell r="AM357"/>
          <cell r="AN357"/>
          <cell r="AO357"/>
          <cell r="AP357"/>
          <cell r="AQ357"/>
          <cell r="AR357"/>
          <cell r="AS357"/>
          <cell r="AT357"/>
          <cell r="AU357"/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/>
          <cell r="BG357"/>
          <cell r="BH357"/>
          <cell r="BI357"/>
          <cell r="BJ357"/>
          <cell r="BK357"/>
        </row>
        <row r="358">
          <cell r="B358">
            <v>22</v>
          </cell>
          <cell r="C358" t="str">
            <v>FIDUCIARIA BOGOTA</v>
          </cell>
          <cell r="D358">
            <v>3266.79</v>
          </cell>
          <cell r="E358">
            <v>6911.81</v>
          </cell>
          <cell r="F358">
            <v>23195.69</v>
          </cell>
          <cell r="G358">
            <v>26908.58</v>
          </cell>
          <cell r="H358">
            <v>31136.91</v>
          </cell>
          <cell r="I358">
            <v>35802.89</v>
          </cell>
          <cell r="J358">
            <v>40208.050000000003</v>
          </cell>
          <cell r="K358">
            <v>58582.78</v>
          </cell>
          <cell r="L358">
            <v>63965.21</v>
          </cell>
          <cell r="M358">
            <v>67988.31</v>
          </cell>
          <cell r="N358">
            <v>70938.36</v>
          </cell>
          <cell r="O358">
            <v>73199.12</v>
          </cell>
          <cell r="P358">
            <v>4785.68</v>
          </cell>
          <cell r="Q358">
            <v>8193.59</v>
          </cell>
          <cell r="R358">
            <v>25968.23</v>
          </cell>
          <cell r="S358">
            <v>30523.26</v>
          </cell>
          <cell r="T358">
            <v>34772.269999999997</v>
          </cell>
          <cell r="U358">
            <v>38629.410000000003</v>
          </cell>
          <cell r="V358">
            <v>42076.33</v>
          </cell>
          <cell r="W358">
            <v>45787.16</v>
          </cell>
          <cell r="X358">
            <v>50035.57</v>
          </cell>
          <cell r="Y358">
            <v>54570.15</v>
          </cell>
          <cell r="Z358">
            <v>58541.77</v>
          </cell>
          <cell r="AA358">
            <v>62497.36</v>
          </cell>
          <cell r="AB358">
            <v>4366.32</v>
          </cell>
          <cell r="AC358">
            <v>8287.06</v>
          </cell>
          <cell r="AD358">
            <v>28693.71</v>
          </cell>
          <cell r="AE358">
            <v>32633.33</v>
          </cell>
          <cell r="AF358">
            <v>36149.58</v>
          </cell>
          <cell r="AG358">
            <v>40042.699999999997</v>
          </cell>
          <cell r="AH358"/>
          <cell r="AI358"/>
          <cell r="AJ358"/>
          <cell r="AK358"/>
          <cell r="AL358"/>
          <cell r="AM358"/>
          <cell r="AN358"/>
          <cell r="AO358"/>
          <cell r="AP358"/>
          <cell r="AQ358"/>
          <cell r="AR358"/>
          <cell r="AS358"/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/>
          <cell r="BG358"/>
          <cell r="BH358"/>
          <cell r="BI358"/>
          <cell r="BJ358"/>
          <cell r="BK358"/>
        </row>
        <row r="359">
          <cell r="B359">
            <v>23</v>
          </cell>
          <cell r="C359" t="str">
            <v>ITAÚ ASSET MANAGEMENT</v>
          </cell>
          <cell r="D359">
            <v>940.86</v>
          </cell>
          <cell r="E359">
            <v>1938.22</v>
          </cell>
          <cell r="F359">
            <v>3205.45</v>
          </cell>
          <cell r="G359">
            <v>4506.03</v>
          </cell>
          <cell r="H359">
            <v>5423.61</v>
          </cell>
          <cell r="I359">
            <v>6599.85</v>
          </cell>
          <cell r="J359">
            <v>7987.89</v>
          </cell>
          <cell r="K359">
            <v>9194.0300000000007</v>
          </cell>
          <cell r="L359">
            <v>10493.62</v>
          </cell>
          <cell r="M359">
            <v>11365.44</v>
          </cell>
          <cell r="N359">
            <v>12338.86</v>
          </cell>
          <cell r="O359">
            <v>13959.34</v>
          </cell>
          <cell r="P359">
            <v>1574.36</v>
          </cell>
          <cell r="Q359">
            <v>2700.48</v>
          </cell>
          <cell r="R359">
            <v>4143.2</v>
          </cell>
          <cell r="S359">
            <v>5475</v>
          </cell>
          <cell r="T359">
            <v>6831</v>
          </cell>
          <cell r="U359">
            <v>8211</v>
          </cell>
          <cell r="V359">
            <v>8978</v>
          </cell>
          <cell r="W359">
            <v>9917</v>
          </cell>
          <cell r="X359">
            <v>10929</v>
          </cell>
          <cell r="Y359">
            <v>12113</v>
          </cell>
          <cell r="Z359">
            <v>13340</v>
          </cell>
          <cell r="AA359">
            <v>14218</v>
          </cell>
          <cell r="AB359">
            <v>1568</v>
          </cell>
          <cell r="AC359">
            <v>2391</v>
          </cell>
          <cell r="AD359">
            <v>3262</v>
          </cell>
          <cell r="AE359">
            <v>4215</v>
          </cell>
          <cell r="AF359">
            <v>4717</v>
          </cell>
          <cell r="AG359">
            <v>5831</v>
          </cell>
          <cell r="AH359"/>
          <cell r="AI359"/>
          <cell r="AJ359"/>
          <cell r="AK359"/>
          <cell r="AL359"/>
          <cell r="AM359"/>
          <cell r="AN359"/>
          <cell r="AO359"/>
          <cell r="AP359"/>
          <cell r="AQ359"/>
          <cell r="AR359"/>
          <cell r="AS359"/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/>
          <cell r="BG359"/>
          <cell r="BH359"/>
          <cell r="BI359"/>
          <cell r="BJ359"/>
          <cell r="BK359"/>
        </row>
        <row r="360">
          <cell r="B360">
            <v>24</v>
          </cell>
          <cell r="C360" t="str">
            <v>CITITRUST COLOMBIA</v>
          </cell>
          <cell r="D360">
            <v>5892.92</v>
          </cell>
          <cell r="E360">
            <v>9744.9699999999993</v>
          </cell>
          <cell r="F360">
            <v>11821.57</v>
          </cell>
          <cell r="G360">
            <v>18449.150000000001</v>
          </cell>
          <cell r="H360">
            <v>22666.560000000001</v>
          </cell>
          <cell r="I360">
            <v>26440.54</v>
          </cell>
          <cell r="J360">
            <v>30850.14</v>
          </cell>
          <cell r="K360">
            <v>34292.959999999999</v>
          </cell>
          <cell r="L360">
            <v>37746.199999999997</v>
          </cell>
          <cell r="M360">
            <v>41154.35</v>
          </cell>
          <cell r="N360">
            <v>45584.59</v>
          </cell>
          <cell r="O360">
            <v>50207.24</v>
          </cell>
          <cell r="P360">
            <v>4645.2299999999996</v>
          </cell>
          <cell r="Q360">
            <v>11038.63</v>
          </cell>
          <cell r="R360">
            <v>16158.32</v>
          </cell>
          <cell r="S360">
            <v>21500.71</v>
          </cell>
          <cell r="T360">
            <v>25469.46</v>
          </cell>
          <cell r="U360">
            <v>30190.560000000001</v>
          </cell>
          <cell r="V360">
            <v>34293.03</v>
          </cell>
          <cell r="W360">
            <v>38088.89</v>
          </cell>
          <cell r="X360">
            <v>42345.85</v>
          </cell>
          <cell r="Y360">
            <v>47262</v>
          </cell>
          <cell r="Z360">
            <v>51090.95</v>
          </cell>
          <cell r="AA360">
            <v>55346.61</v>
          </cell>
          <cell r="AB360">
            <v>4696.76</v>
          </cell>
          <cell r="AC360">
            <v>10126.61</v>
          </cell>
          <cell r="AD360">
            <v>15176.82</v>
          </cell>
          <cell r="AE360">
            <v>22049.18</v>
          </cell>
          <cell r="AF360">
            <v>27203.75</v>
          </cell>
          <cell r="AG360">
            <v>32192.43</v>
          </cell>
          <cell r="AH360"/>
          <cell r="AI360"/>
          <cell r="AJ360"/>
          <cell r="AK360"/>
          <cell r="AL360"/>
          <cell r="AM360"/>
          <cell r="AN360"/>
          <cell r="AO360"/>
          <cell r="AP360"/>
          <cell r="AQ360"/>
          <cell r="AR360"/>
          <cell r="AS360"/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/>
          <cell r="BG360"/>
          <cell r="BH360"/>
          <cell r="BI360"/>
          <cell r="BJ360"/>
          <cell r="BK360"/>
        </row>
        <row r="361">
          <cell r="B361">
            <v>25</v>
          </cell>
          <cell r="C361" t="str">
            <v>FIDUCIARIA COLPATRIA</v>
          </cell>
          <cell r="D361">
            <v>677.47</v>
          </cell>
          <cell r="E361">
            <v>1632.77</v>
          </cell>
          <cell r="F361">
            <v>3002.15</v>
          </cell>
          <cell r="G361">
            <v>4148.5600000000004</v>
          </cell>
          <cell r="H361">
            <v>4799.8100000000004</v>
          </cell>
          <cell r="I361">
            <v>5547.76</v>
          </cell>
          <cell r="J361">
            <v>6512.15</v>
          </cell>
          <cell r="K361">
            <v>7185.78</v>
          </cell>
          <cell r="L361">
            <v>7909.76</v>
          </cell>
          <cell r="M361">
            <v>9385.76</v>
          </cell>
          <cell r="N361">
            <v>10528.22</v>
          </cell>
          <cell r="O361">
            <v>12113.18</v>
          </cell>
          <cell r="P361">
            <v>1364.63</v>
          </cell>
          <cell r="Q361">
            <v>3097.5</v>
          </cell>
          <cell r="R361">
            <v>4325.8500000000004</v>
          </cell>
          <cell r="S361">
            <v>5397.87</v>
          </cell>
          <cell r="T361">
            <v>6680.71</v>
          </cell>
          <cell r="U361">
            <v>7798.78</v>
          </cell>
          <cell r="V361">
            <v>8623.09</v>
          </cell>
          <cell r="W361">
            <v>9335.65</v>
          </cell>
          <cell r="X361">
            <v>10281.43</v>
          </cell>
          <cell r="Y361">
            <v>11257.33</v>
          </cell>
          <cell r="Z361">
            <v>12422.09</v>
          </cell>
          <cell r="AA361">
            <v>13146.64</v>
          </cell>
          <cell r="AB361">
            <v>1391.46</v>
          </cell>
          <cell r="AC361">
            <v>2318.13</v>
          </cell>
          <cell r="AD361">
            <v>3945.63</v>
          </cell>
          <cell r="AE361">
            <v>5048.38</v>
          </cell>
          <cell r="AF361">
            <v>5944.01</v>
          </cell>
          <cell r="AG361">
            <v>6746.29</v>
          </cell>
          <cell r="AH361"/>
          <cell r="AI361"/>
          <cell r="AJ361"/>
          <cell r="AK361"/>
          <cell r="AL361"/>
          <cell r="AM361"/>
          <cell r="AN361"/>
          <cell r="AO361"/>
          <cell r="AP361"/>
          <cell r="AQ361"/>
          <cell r="AR361"/>
          <cell r="AS361"/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/>
          <cell r="BG361"/>
          <cell r="BH361"/>
          <cell r="BI361"/>
          <cell r="BJ361"/>
          <cell r="BK361"/>
        </row>
        <row r="362">
          <cell r="B362">
            <v>27</v>
          </cell>
          <cell r="C362" t="str">
            <v>FIDUCIARIA GNB</v>
          </cell>
          <cell r="D362"/>
          <cell r="E362"/>
          <cell r="F362"/>
          <cell r="G362"/>
          <cell r="H362"/>
          <cell r="I362"/>
          <cell r="J362"/>
          <cell r="K362"/>
          <cell r="L362"/>
          <cell r="M362"/>
          <cell r="N362"/>
          <cell r="O362"/>
          <cell r="P362"/>
          <cell r="Q362"/>
          <cell r="R362"/>
          <cell r="S362"/>
          <cell r="T362"/>
          <cell r="U362"/>
          <cell r="V362"/>
          <cell r="W362"/>
          <cell r="X362"/>
          <cell r="Y362"/>
          <cell r="Z362"/>
          <cell r="AA362"/>
          <cell r="AB362"/>
          <cell r="AC362"/>
          <cell r="AD362"/>
          <cell r="AE362"/>
          <cell r="AF362"/>
          <cell r="AG362"/>
          <cell r="AH362"/>
          <cell r="AI362"/>
          <cell r="AJ362"/>
          <cell r="AK362"/>
          <cell r="AL362"/>
          <cell r="AM362"/>
          <cell r="AN362"/>
          <cell r="AO362"/>
          <cell r="AP362"/>
          <cell r="AQ362"/>
          <cell r="AR362"/>
          <cell r="AS362"/>
          <cell r="AT362"/>
          <cell r="AU362"/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/>
          <cell r="BG362"/>
          <cell r="BH362"/>
          <cell r="BI362"/>
          <cell r="BJ362"/>
          <cell r="BK362"/>
        </row>
        <row r="363">
          <cell r="B363">
            <v>31</v>
          </cell>
          <cell r="C363" t="str">
            <v>FIDUCIARIA BANCOLOMBIA</v>
          </cell>
          <cell r="D363">
            <v>7179.26</v>
          </cell>
          <cell r="E363">
            <v>12764.89</v>
          </cell>
          <cell r="F363">
            <v>19782.93</v>
          </cell>
          <cell r="G363">
            <v>26461.3</v>
          </cell>
          <cell r="H363">
            <v>33164.639999999999</v>
          </cell>
          <cell r="I363">
            <v>39583.54</v>
          </cell>
          <cell r="J363">
            <v>47563.94</v>
          </cell>
          <cell r="K363">
            <v>54424.83</v>
          </cell>
          <cell r="L363">
            <v>61542.75</v>
          </cell>
          <cell r="M363">
            <v>69401.59</v>
          </cell>
          <cell r="N363">
            <v>76784.45</v>
          </cell>
          <cell r="O363">
            <v>100484.8</v>
          </cell>
          <cell r="P363">
            <v>8258.26</v>
          </cell>
          <cell r="Q363">
            <v>12214</v>
          </cell>
          <cell r="R363">
            <v>38169.22</v>
          </cell>
          <cell r="S363">
            <v>47578.080000000002</v>
          </cell>
          <cell r="T363">
            <v>55882</v>
          </cell>
          <cell r="U363">
            <v>62665.84</v>
          </cell>
          <cell r="V363">
            <v>71869.2</v>
          </cell>
          <cell r="W363">
            <v>79171.77</v>
          </cell>
          <cell r="X363">
            <v>77531.039999999994</v>
          </cell>
          <cell r="Y363">
            <v>86529.79</v>
          </cell>
          <cell r="Z363">
            <v>96757.99</v>
          </cell>
          <cell r="AA363">
            <v>113930.73</v>
          </cell>
          <cell r="AB363">
            <v>7969.37</v>
          </cell>
          <cell r="AC363">
            <v>16612.53</v>
          </cell>
          <cell r="AD363">
            <v>43995.39</v>
          </cell>
          <cell r="AE363">
            <v>55872.91</v>
          </cell>
          <cell r="AF363">
            <v>67223.649999999994</v>
          </cell>
          <cell r="AG363">
            <v>73193.17</v>
          </cell>
          <cell r="AH363"/>
          <cell r="AI363"/>
          <cell r="AJ363"/>
          <cell r="AK363"/>
          <cell r="AL363"/>
          <cell r="AM363"/>
          <cell r="AN363"/>
          <cell r="AO363"/>
          <cell r="AP363"/>
          <cell r="AQ363"/>
          <cell r="AR363"/>
          <cell r="AS363"/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/>
          <cell r="BG363"/>
          <cell r="BH363"/>
          <cell r="BI363"/>
          <cell r="BJ363"/>
          <cell r="BK363"/>
        </row>
        <row r="364">
          <cell r="B364">
            <v>33</v>
          </cell>
          <cell r="C364" t="str">
            <v>ACCION FIDUCIARIA</v>
          </cell>
          <cell r="D364">
            <v>807.21</v>
          </cell>
          <cell r="E364">
            <v>1707.61</v>
          </cell>
          <cell r="F364">
            <v>2831.92</v>
          </cell>
          <cell r="G364">
            <v>3900.77</v>
          </cell>
          <cell r="H364">
            <v>4952.1000000000004</v>
          </cell>
          <cell r="I364">
            <v>5908.49</v>
          </cell>
          <cell r="J364">
            <v>7016.22</v>
          </cell>
          <cell r="K364">
            <v>8167.96</v>
          </cell>
          <cell r="L364">
            <v>8842.82</v>
          </cell>
          <cell r="M364">
            <v>9176.11</v>
          </cell>
          <cell r="N364">
            <v>10121.280000000001</v>
          </cell>
          <cell r="O364">
            <v>11217.93</v>
          </cell>
          <cell r="P364">
            <v>1007.06</v>
          </cell>
          <cell r="Q364">
            <v>2182.88</v>
          </cell>
          <cell r="R364">
            <v>3559.84</v>
          </cell>
          <cell r="S364">
            <v>4615.26</v>
          </cell>
          <cell r="T364">
            <v>5741.74</v>
          </cell>
          <cell r="U364">
            <v>6678.91</v>
          </cell>
          <cell r="V364">
            <v>8301.08</v>
          </cell>
          <cell r="W364"/>
          <cell r="X364"/>
          <cell r="Y364"/>
          <cell r="Z364"/>
          <cell r="AA364"/>
          <cell r="AB364"/>
          <cell r="AC364"/>
          <cell r="AD364"/>
          <cell r="AE364"/>
          <cell r="AF364"/>
          <cell r="AG364"/>
          <cell r="AH364"/>
          <cell r="AI364"/>
          <cell r="AJ364"/>
          <cell r="AK364"/>
          <cell r="AL364"/>
          <cell r="AM364"/>
          <cell r="AN364"/>
          <cell r="AO364"/>
          <cell r="AP364"/>
          <cell r="AQ364"/>
          <cell r="AR364"/>
          <cell r="AS364"/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/>
          <cell r="BG364"/>
          <cell r="BH364"/>
          <cell r="BI364"/>
          <cell r="BJ364"/>
          <cell r="BK364"/>
        </row>
        <row r="365">
          <cell r="B365">
            <v>34</v>
          </cell>
          <cell r="C365" t="str">
            <v>FIDUCIARIA GNB SUDAMERIS</v>
          </cell>
          <cell r="D365">
            <v>333</v>
          </cell>
          <cell r="E365">
            <v>737</v>
          </cell>
          <cell r="F365">
            <v>1326</v>
          </cell>
          <cell r="G365">
            <v>1907</v>
          </cell>
          <cell r="H365">
            <v>2512</v>
          </cell>
          <cell r="I365">
            <v>3099</v>
          </cell>
          <cell r="J365">
            <v>3736</v>
          </cell>
          <cell r="K365">
            <v>4284</v>
          </cell>
          <cell r="L365">
            <v>4874</v>
          </cell>
          <cell r="M365">
            <v>5454</v>
          </cell>
          <cell r="N365">
            <v>5986</v>
          </cell>
          <cell r="O365">
            <v>6780</v>
          </cell>
          <cell r="P365">
            <v>568</v>
          </cell>
          <cell r="Q365">
            <v>1169</v>
          </cell>
          <cell r="R365">
            <v>1780</v>
          </cell>
          <cell r="S365">
            <v>2431</v>
          </cell>
          <cell r="T365">
            <v>3031</v>
          </cell>
          <cell r="U365">
            <v>3663</v>
          </cell>
          <cell r="V365">
            <v>4187</v>
          </cell>
          <cell r="W365">
            <v>4690</v>
          </cell>
          <cell r="X365">
            <v>5196</v>
          </cell>
          <cell r="Y365">
            <v>5700</v>
          </cell>
          <cell r="Z365">
            <v>6230</v>
          </cell>
          <cell r="AA365">
            <v>11588</v>
          </cell>
          <cell r="AB365">
            <v>505</v>
          </cell>
          <cell r="AC365">
            <v>1114</v>
          </cell>
          <cell r="AD365">
            <v>1856</v>
          </cell>
          <cell r="AE365">
            <v>2476</v>
          </cell>
          <cell r="AF365">
            <v>2953</v>
          </cell>
          <cell r="AG365">
            <v>3485</v>
          </cell>
          <cell r="AH365"/>
          <cell r="AI365"/>
          <cell r="AJ365"/>
          <cell r="AK365"/>
          <cell r="AL365"/>
          <cell r="AM365"/>
          <cell r="AN365"/>
          <cell r="AO365"/>
          <cell r="AP365"/>
          <cell r="AQ365"/>
          <cell r="AR365"/>
          <cell r="AS365"/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/>
          <cell r="BG365"/>
          <cell r="BH365"/>
          <cell r="BI365"/>
          <cell r="BJ365"/>
          <cell r="BK365"/>
        </row>
        <row r="366">
          <cell r="B366">
            <v>38</v>
          </cell>
          <cell r="C366" t="str">
            <v>FIDUCIARIA CENTRAL</v>
          </cell>
          <cell r="D366">
            <v>-69.87</v>
          </cell>
          <cell r="E366">
            <v>-419.26</v>
          </cell>
          <cell r="F366">
            <v>-75.98</v>
          </cell>
          <cell r="G366">
            <v>-357.65</v>
          </cell>
          <cell r="H366">
            <v>73.540000000000006</v>
          </cell>
          <cell r="I366">
            <v>-197.66</v>
          </cell>
          <cell r="J366">
            <v>79.92</v>
          </cell>
          <cell r="K366">
            <v>24.13</v>
          </cell>
          <cell r="L366">
            <v>306.17</v>
          </cell>
          <cell r="M366">
            <v>279.3</v>
          </cell>
          <cell r="N366">
            <v>540.24</v>
          </cell>
          <cell r="O366">
            <v>640.57000000000005</v>
          </cell>
          <cell r="P366">
            <v>-169.33</v>
          </cell>
          <cell r="Q366">
            <v>-423.42</v>
          </cell>
          <cell r="R366">
            <v>-23.64</v>
          </cell>
          <cell r="S366">
            <v>-238.56</v>
          </cell>
          <cell r="T366">
            <v>169.37</v>
          </cell>
          <cell r="U366">
            <v>272.20999999999998</v>
          </cell>
          <cell r="V366">
            <v>500.26</v>
          </cell>
          <cell r="W366">
            <v>177.11</v>
          </cell>
          <cell r="X366">
            <v>421.06</v>
          </cell>
          <cell r="Y366">
            <v>172.02</v>
          </cell>
          <cell r="Z366">
            <v>352.25</v>
          </cell>
          <cell r="AA366">
            <v>796.82</v>
          </cell>
          <cell r="AB366">
            <v>-75.05</v>
          </cell>
          <cell r="AC366">
            <v>-105.64</v>
          </cell>
          <cell r="AD366">
            <v>320.26</v>
          </cell>
          <cell r="AE366">
            <v>195.65</v>
          </cell>
          <cell r="AF366">
            <v>612.36</v>
          </cell>
          <cell r="AG366">
            <v>468.37</v>
          </cell>
          <cell r="AH366"/>
          <cell r="AI366"/>
          <cell r="AJ366"/>
          <cell r="AK366"/>
          <cell r="AL366"/>
          <cell r="AM366"/>
          <cell r="AN366"/>
          <cell r="AO366"/>
          <cell r="AP366"/>
          <cell r="AQ366"/>
          <cell r="AR366"/>
          <cell r="AS366"/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/>
          <cell r="BG366"/>
          <cell r="BH366"/>
          <cell r="BI366"/>
          <cell r="BJ366"/>
          <cell r="BK366"/>
        </row>
        <row r="367">
          <cell r="B367">
            <v>39</v>
          </cell>
          <cell r="C367" t="str">
            <v>FIDUAGRARIA</v>
          </cell>
          <cell r="D367">
            <v>624.64</v>
          </cell>
          <cell r="E367">
            <v>1224.9000000000001</v>
          </cell>
          <cell r="F367">
            <v>1965.42</v>
          </cell>
          <cell r="G367">
            <v>2347.0100000000002</v>
          </cell>
          <cell r="H367">
            <v>3031.35</v>
          </cell>
          <cell r="I367">
            <v>3555.62</v>
          </cell>
          <cell r="J367">
            <v>4195.1499999999996</v>
          </cell>
          <cell r="K367">
            <v>5132.29</v>
          </cell>
          <cell r="L367">
            <v>5840.49</v>
          </cell>
          <cell r="M367">
            <v>6399.17</v>
          </cell>
          <cell r="N367">
            <v>7056.41</v>
          </cell>
          <cell r="O367">
            <v>7602.33</v>
          </cell>
          <cell r="P367">
            <v>667.43</v>
          </cell>
          <cell r="Q367">
            <v>1477.41</v>
          </cell>
          <cell r="R367">
            <v>1722.9</v>
          </cell>
          <cell r="S367">
            <v>2243.46</v>
          </cell>
          <cell r="T367">
            <v>2959.5</v>
          </cell>
          <cell r="U367">
            <v>3497.27</v>
          </cell>
          <cell r="V367">
            <v>4765.63</v>
          </cell>
          <cell r="W367">
            <v>5277.89</v>
          </cell>
          <cell r="X367">
            <v>5770.61</v>
          </cell>
          <cell r="Y367">
            <v>6403.68</v>
          </cell>
          <cell r="Z367">
            <v>5796.98</v>
          </cell>
          <cell r="AA367">
            <v>6981.24</v>
          </cell>
          <cell r="AB367">
            <v>1007.66</v>
          </cell>
          <cell r="AC367">
            <v>1723.3</v>
          </cell>
          <cell r="AD367">
            <v>2727.38</v>
          </cell>
          <cell r="AE367">
            <v>3086.97</v>
          </cell>
          <cell r="AF367">
            <v>4010.16</v>
          </cell>
          <cell r="AG367">
            <v>4909.1000000000004</v>
          </cell>
          <cell r="AH367"/>
          <cell r="AI367"/>
          <cell r="AJ367"/>
          <cell r="AK367"/>
          <cell r="AL367"/>
          <cell r="AM367"/>
          <cell r="AN367"/>
          <cell r="AO367"/>
          <cell r="AP367"/>
          <cell r="AQ367"/>
          <cell r="AR367"/>
          <cell r="AS367"/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/>
          <cell r="BG367"/>
          <cell r="BH367"/>
          <cell r="BI367"/>
          <cell r="BJ367"/>
          <cell r="BK367"/>
        </row>
        <row r="368">
          <cell r="B368">
            <v>40</v>
          </cell>
          <cell r="C368" t="str">
            <v>FIDUCOLDEX</v>
          </cell>
          <cell r="D368">
            <v>-1048.1099999999999</v>
          </cell>
          <cell r="E368">
            <v>-560.49</v>
          </cell>
          <cell r="F368">
            <v>401.26</v>
          </cell>
          <cell r="G368">
            <v>274.60000000000002</v>
          </cell>
          <cell r="H368">
            <v>899.77</v>
          </cell>
          <cell r="I368">
            <v>1178.43</v>
          </cell>
          <cell r="J368">
            <v>2437.64</v>
          </cell>
          <cell r="K368">
            <v>2173.08</v>
          </cell>
          <cell r="L368">
            <v>3308.66</v>
          </cell>
          <cell r="M368">
            <v>3183.88</v>
          </cell>
          <cell r="N368">
            <v>3943.84</v>
          </cell>
          <cell r="O368">
            <v>5139.8599999999997</v>
          </cell>
          <cell r="P368">
            <v>24.78</v>
          </cell>
          <cell r="Q368">
            <v>-796.59</v>
          </cell>
          <cell r="R368">
            <v>553.44000000000005</v>
          </cell>
          <cell r="S368">
            <v>484.68</v>
          </cell>
          <cell r="T368">
            <v>1333.04</v>
          </cell>
          <cell r="U368">
            <v>1281.44</v>
          </cell>
          <cell r="V368">
            <v>2161.44</v>
          </cell>
          <cell r="W368">
            <v>1791.86</v>
          </cell>
          <cell r="X368">
            <v>2928.86</v>
          </cell>
          <cell r="Y368">
            <v>2669.75</v>
          </cell>
          <cell r="Z368">
            <v>3730.52</v>
          </cell>
          <cell r="AA368">
            <v>5851.63</v>
          </cell>
          <cell r="AB368">
            <v>-141.34</v>
          </cell>
          <cell r="AC368">
            <v>-668.37</v>
          </cell>
          <cell r="AD368">
            <v>1172.95</v>
          </cell>
          <cell r="AE368">
            <v>1341.06</v>
          </cell>
          <cell r="AF368">
            <v>2456.41</v>
          </cell>
          <cell r="AG368">
            <v>2391.91</v>
          </cell>
          <cell r="AH368"/>
          <cell r="AI368"/>
          <cell r="AJ368"/>
          <cell r="AK368"/>
          <cell r="AL368"/>
          <cell r="AM368"/>
          <cell r="AN368"/>
          <cell r="AO368"/>
          <cell r="AP368"/>
          <cell r="AQ368"/>
          <cell r="AR368"/>
          <cell r="AS368"/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/>
          <cell r="BG368"/>
          <cell r="BH368"/>
          <cell r="BI368"/>
          <cell r="BJ368"/>
          <cell r="BK368"/>
        </row>
        <row r="369">
          <cell r="B369">
            <v>42</v>
          </cell>
          <cell r="C369" t="str">
            <v>FIDUCIARIA DAVIVIENDA</v>
          </cell>
          <cell r="D369">
            <v>1848.21</v>
          </cell>
          <cell r="E369">
            <v>3900.53</v>
          </cell>
          <cell r="F369">
            <v>7438.59</v>
          </cell>
          <cell r="G369">
            <v>10312.48</v>
          </cell>
          <cell r="H369">
            <v>13640.71</v>
          </cell>
          <cell r="I369">
            <v>17088.47</v>
          </cell>
          <cell r="J369">
            <v>20112.98</v>
          </cell>
          <cell r="K369">
            <v>23132.68</v>
          </cell>
          <cell r="L369">
            <v>27260.9</v>
          </cell>
          <cell r="M369">
            <v>30643.05</v>
          </cell>
          <cell r="N369">
            <v>33759.58</v>
          </cell>
          <cell r="O369">
            <v>36965.449999999997</v>
          </cell>
          <cell r="P369">
            <v>3772.38</v>
          </cell>
          <cell r="Q369">
            <v>6693.24</v>
          </cell>
          <cell r="R369">
            <v>10814.17</v>
          </cell>
          <cell r="S369">
            <v>13933.53</v>
          </cell>
          <cell r="T369">
            <v>18070.75</v>
          </cell>
          <cell r="U369">
            <v>21144.55</v>
          </cell>
          <cell r="V369">
            <v>23602.78</v>
          </cell>
          <cell r="W369">
            <v>26824.1</v>
          </cell>
          <cell r="X369">
            <v>30555.05</v>
          </cell>
          <cell r="Y369">
            <v>34091.480000000003</v>
          </cell>
          <cell r="Z369">
            <v>38203.4</v>
          </cell>
          <cell r="AA369">
            <v>42058.51</v>
          </cell>
          <cell r="AB369">
            <v>3502.08</v>
          </cell>
          <cell r="AC369">
            <v>6070.45</v>
          </cell>
          <cell r="AD369">
            <v>9902.23</v>
          </cell>
          <cell r="AE369">
            <v>14633.68</v>
          </cell>
          <cell r="AF369">
            <v>17167.93</v>
          </cell>
          <cell r="AG369">
            <v>20548.36</v>
          </cell>
          <cell r="AH369"/>
          <cell r="AI369"/>
          <cell r="AJ369"/>
          <cell r="AK369"/>
          <cell r="AL369"/>
          <cell r="AM369"/>
          <cell r="AN369"/>
          <cell r="AO369"/>
          <cell r="AP369"/>
          <cell r="AQ369"/>
          <cell r="AR369"/>
          <cell r="AS369"/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/>
          <cell r="BG369"/>
          <cell r="BH369"/>
          <cell r="BI369"/>
          <cell r="BJ369"/>
          <cell r="BK369"/>
        </row>
        <row r="370">
          <cell r="B370">
            <v>49</v>
          </cell>
          <cell r="C370" t="str">
            <v>FIDUPETROL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  <cell r="AH370"/>
          <cell r="AI370"/>
          <cell r="AJ370"/>
          <cell r="AK370"/>
          <cell r="AL370"/>
          <cell r="AM370"/>
          <cell r="AN370"/>
          <cell r="AO370"/>
          <cell r="AP370"/>
          <cell r="AQ370"/>
          <cell r="AR370"/>
          <cell r="AS370"/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/>
          <cell r="BG370"/>
          <cell r="BH370"/>
          <cell r="BI370"/>
          <cell r="BJ370"/>
          <cell r="BK370"/>
        </row>
        <row r="371">
          <cell r="B371">
            <v>56</v>
          </cell>
          <cell r="C371" t="str">
            <v>FIDUCIARIA COLSEGUROS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  <cell r="AH371"/>
          <cell r="AI371"/>
          <cell r="AJ371"/>
          <cell r="AK371"/>
          <cell r="AL371"/>
          <cell r="AM371"/>
          <cell r="AN371"/>
          <cell r="AO371"/>
          <cell r="AP371"/>
          <cell r="AQ371"/>
          <cell r="AR371"/>
          <cell r="AS371"/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/>
          <cell r="BG371"/>
          <cell r="BH371"/>
          <cell r="BI371"/>
          <cell r="BJ371"/>
          <cell r="BK371"/>
        </row>
        <row r="372">
          <cell r="B372">
            <v>57</v>
          </cell>
          <cell r="C372" t="str">
            <v>FIDUPAIS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  <cell r="AH372"/>
          <cell r="AI372"/>
          <cell r="AJ372"/>
          <cell r="AK372"/>
          <cell r="AL372"/>
          <cell r="AM372"/>
          <cell r="AN372"/>
          <cell r="AO372"/>
          <cell r="AP372"/>
          <cell r="AQ372"/>
          <cell r="AR372"/>
          <cell r="AS372"/>
          <cell r="AT372"/>
          <cell r="AU372"/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/>
          <cell r="BG372"/>
          <cell r="BH372"/>
          <cell r="BI372"/>
          <cell r="BJ372"/>
          <cell r="BK372"/>
        </row>
        <row r="373">
          <cell r="B373">
            <v>58</v>
          </cell>
          <cell r="C373" t="str">
            <v>GESTION FIDUCIARIA</v>
          </cell>
          <cell r="D373">
            <v>26.5</v>
          </cell>
          <cell r="E373">
            <v>113.91</v>
          </cell>
          <cell r="F373">
            <v>-125.56</v>
          </cell>
          <cell r="G373">
            <v>-309.58999999999997</v>
          </cell>
          <cell r="H373">
            <v>-282.89</v>
          </cell>
          <cell r="I373">
            <v>-685.15</v>
          </cell>
          <cell r="J373">
            <v>-768.16</v>
          </cell>
          <cell r="K373">
            <v>-941.98</v>
          </cell>
          <cell r="L373">
            <v>-1103.04</v>
          </cell>
          <cell r="M373">
            <v>-1193.52</v>
          </cell>
          <cell r="N373">
            <v>-1204.3599999999999</v>
          </cell>
          <cell r="O373">
            <v>-816.6</v>
          </cell>
          <cell r="P373">
            <v>-136.08000000000001</v>
          </cell>
          <cell r="Q373">
            <v>-134.66</v>
          </cell>
          <cell r="R373">
            <v>-218.33</v>
          </cell>
          <cell r="S373">
            <v>903.65</v>
          </cell>
          <cell r="T373">
            <v>841.99</v>
          </cell>
          <cell r="U373">
            <v>660.99</v>
          </cell>
          <cell r="V373">
            <v>461.86</v>
          </cell>
          <cell r="W373">
            <v>229.22</v>
          </cell>
          <cell r="X373">
            <v>2.42</v>
          </cell>
          <cell r="Y373">
            <v>68.48</v>
          </cell>
          <cell r="Z373">
            <v>-32.479999999999997</v>
          </cell>
          <cell r="AA373">
            <v>-135.88</v>
          </cell>
          <cell r="AB373"/>
          <cell r="AC373"/>
          <cell r="AD373"/>
          <cell r="AE373"/>
          <cell r="AF373"/>
          <cell r="AG373"/>
          <cell r="AH373"/>
          <cell r="AI373"/>
          <cell r="AJ373"/>
          <cell r="AK373"/>
          <cell r="AL373"/>
          <cell r="AM373"/>
          <cell r="AN373"/>
          <cell r="AO373"/>
          <cell r="AP373"/>
          <cell r="AQ373"/>
          <cell r="AR373"/>
          <cell r="AS373"/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/>
          <cell r="BG373"/>
          <cell r="BH373"/>
          <cell r="BI373"/>
          <cell r="BJ373"/>
          <cell r="BK373"/>
        </row>
        <row r="374">
          <cell r="B374">
            <v>59</v>
          </cell>
          <cell r="C374" t="str">
            <v>CREDICORP CAPITAL FIDUCIARIA</v>
          </cell>
          <cell r="D374"/>
          <cell r="E374"/>
          <cell r="F374"/>
          <cell r="G374">
            <v>1400.13</v>
          </cell>
          <cell r="H374">
            <v>1737.06</v>
          </cell>
          <cell r="I374">
            <v>2099.63</v>
          </cell>
          <cell r="J374">
            <v>2530.71</v>
          </cell>
          <cell r="K374">
            <v>2975.18</v>
          </cell>
          <cell r="L374">
            <v>3420.99</v>
          </cell>
          <cell r="M374">
            <v>3751.63</v>
          </cell>
          <cell r="N374">
            <v>4257.21</v>
          </cell>
          <cell r="O374">
            <v>4259.28</v>
          </cell>
          <cell r="P374">
            <v>443.55</v>
          </cell>
          <cell r="Q374">
            <v>770.56</v>
          </cell>
          <cell r="R374">
            <v>1165.22</v>
          </cell>
          <cell r="S374">
            <v>1638.14</v>
          </cell>
          <cell r="T374">
            <v>2016.43</v>
          </cell>
          <cell r="U374">
            <v>2560.62</v>
          </cell>
          <cell r="V374">
            <v>3046.36</v>
          </cell>
          <cell r="W374">
            <v>3477.6</v>
          </cell>
          <cell r="X374">
            <v>3571.19</v>
          </cell>
          <cell r="Y374">
            <v>3999.62</v>
          </cell>
          <cell r="Z374">
            <v>4386.93</v>
          </cell>
          <cell r="AA374">
            <v>4490.6099999999997</v>
          </cell>
          <cell r="AB374">
            <v>626.41999999999996</v>
          </cell>
          <cell r="AC374">
            <v>1180.57</v>
          </cell>
          <cell r="AD374">
            <v>1638.14</v>
          </cell>
          <cell r="AE374">
            <v>2040.52</v>
          </cell>
          <cell r="AF374">
            <v>2757</v>
          </cell>
          <cell r="AG374">
            <v>3251.82</v>
          </cell>
          <cell r="AH374"/>
          <cell r="AI374"/>
          <cell r="AJ374"/>
          <cell r="AK374"/>
          <cell r="AL374"/>
          <cell r="AM374"/>
          <cell r="AN374"/>
          <cell r="AO374"/>
          <cell r="AP374"/>
          <cell r="AQ374"/>
          <cell r="AR374"/>
          <cell r="AS374"/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/>
          <cell r="BG374"/>
          <cell r="BH374"/>
          <cell r="BI374"/>
          <cell r="BJ374"/>
          <cell r="BK374"/>
        </row>
        <row r="375">
          <cell r="B375">
            <v>60</v>
          </cell>
          <cell r="C375" t="str">
            <v>FIDUCIARIA BNP PARIBAS</v>
          </cell>
          <cell r="D375">
            <v>-33.119999999999997</v>
          </cell>
          <cell r="E375">
            <v>-239.33</v>
          </cell>
          <cell r="F375">
            <v>-563.49</v>
          </cell>
          <cell r="G375">
            <v>-597.9</v>
          </cell>
          <cell r="H375">
            <v>-1734.21</v>
          </cell>
          <cell r="I375">
            <v>-1966.83</v>
          </cell>
          <cell r="J375">
            <v>-2152.33</v>
          </cell>
          <cell r="K375">
            <v>-2560.5500000000002</v>
          </cell>
          <cell r="L375">
            <v>-2662.55</v>
          </cell>
          <cell r="M375">
            <v>-2883.72</v>
          </cell>
          <cell r="N375">
            <v>-2891.84</v>
          </cell>
          <cell r="O375">
            <v>-3409.12</v>
          </cell>
          <cell r="P375">
            <v>-133.26</v>
          </cell>
          <cell r="Q375">
            <v>-607.96</v>
          </cell>
          <cell r="R375">
            <v>-912.1</v>
          </cell>
          <cell r="S375">
            <v>-1120.22</v>
          </cell>
          <cell r="T375">
            <v>-1383.77</v>
          </cell>
          <cell r="U375">
            <v>-1588.27</v>
          </cell>
          <cell r="V375">
            <v>-2131.94</v>
          </cell>
          <cell r="W375">
            <v>-2070</v>
          </cell>
          <cell r="X375">
            <v>-2255.69</v>
          </cell>
          <cell r="Y375">
            <v>-2581.0500000000002</v>
          </cell>
          <cell r="Z375">
            <v>-2771.05</v>
          </cell>
          <cell r="AA375">
            <v>-2485.52</v>
          </cell>
          <cell r="AB375">
            <v>-153.28</v>
          </cell>
          <cell r="AC375">
            <v>-325.58999999999997</v>
          </cell>
          <cell r="AD375">
            <v>-333</v>
          </cell>
          <cell r="AE375">
            <v>-319.95</v>
          </cell>
          <cell r="AF375">
            <v>-276.85000000000002</v>
          </cell>
          <cell r="AG375">
            <v>-193.96</v>
          </cell>
          <cell r="AH375"/>
          <cell r="AI375"/>
          <cell r="AJ375"/>
          <cell r="AK375"/>
          <cell r="AL375"/>
          <cell r="AM375"/>
          <cell r="AN375"/>
          <cell r="AO375"/>
          <cell r="AP375"/>
          <cell r="AQ375"/>
          <cell r="AR375"/>
          <cell r="AS375"/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/>
          <cell r="BG375"/>
          <cell r="BH375"/>
          <cell r="BI375"/>
          <cell r="BJ375"/>
          <cell r="BK375"/>
        </row>
        <row r="376">
          <cell r="B376">
            <v>61</v>
          </cell>
          <cell r="C376" t="str">
            <v>FIDUCIARIA BTG PACTUAL</v>
          </cell>
          <cell r="D376">
            <v>-176.22</v>
          </cell>
          <cell r="E376">
            <v>-73.45</v>
          </cell>
          <cell r="F376">
            <v>-112.03</v>
          </cell>
          <cell r="G376">
            <v>-205.55</v>
          </cell>
          <cell r="H376">
            <v>-42.64</v>
          </cell>
          <cell r="I376">
            <v>-80.8</v>
          </cell>
          <cell r="J376">
            <v>-178.78</v>
          </cell>
          <cell r="K376">
            <v>-275.87</v>
          </cell>
          <cell r="L376">
            <v>-354.51</v>
          </cell>
          <cell r="M376">
            <v>-403.43</v>
          </cell>
          <cell r="N376">
            <v>-608.82000000000005</v>
          </cell>
          <cell r="O376">
            <v>-1090.3399999999999</v>
          </cell>
          <cell r="P376">
            <v>-102.86</v>
          </cell>
          <cell r="Q376">
            <v>-175.29</v>
          </cell>
          <cell r="R376">
            <v>-313.04000000000002</v>
          </cell>
          <cell r="S376">
            <v>-389.81</v>
          </cell>
          <cell r="T376">
            <v>-442.24</v>
          </cell>
          <cell r="U376">
            <v>-526.09</v>
          </cell>
          <cell r="V376">
            <v>-572.96</v>
          </cell>
          <cell r="W376">
            <v>-603.42999999999995</v>
          </cell>
          <cell r="X376">
            <v>-665.81</v>
          </cell>
          <cell r="Y376">
            <v>-605.03</v>
          </cell>
          <cell r="Z376">
            <v>-610.08000000000004</v>
          </cell>
          <cell r="AA376">
            <v>-1345.23</v>
          </cell>
          <cell r="AB376">
            <v>-83.48</v>
          </cell>
          <cell r="AC376">
            <v>-137.99</v>
          </cell>
          <cell r="AD376">
            <v>-256.55</v>
          </cell>
          <cell r="AE376">
            <v>-308.52999999999997</v>
          </cell>
          <cell r="AF376">
            <v>-374.75</v>
          </cell>
          <cell r="AG376">
            <v>-391.55</v>
          </cell>
          <cell r="AH376"/>
          <cell r="AI376"/>
          <cell r="AJ376"/>
          <cell r="AK376"/>
          <cell r="AL376"/>
          <cell r="AM376"/>
          <cell r="AN376"/>
          <cell r="AO376"/>
          <cell r="AP376"/>
          <cell r="AQ376"/>
          <cell r="AR376"/>
          <cell r="AS376"/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/>
          <cell r="BG376"/>
          <cell r="BH376"/>
          <cell r="BI376"/>
          <cell r="BJ376"/>
          <cell r="BK376"/>
        </row>
        <row r="377">
          <cell r="B377">
            <v>62</v>
          </cell>
          <cell r="C377" t="str">
            <v>FIDUCIARIA COOMEVA</v>
          </cell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>
            <v>-518.27</v>
          </cell>
          <cell r="S377">
            <v>-634.4</v>
          </cell>
          <cell r="T377">
            <v>-462.54</v>
          </cell>
          <cell r="U377">
            <v>-220.96</v>
          </cell>
          <cell r="V377">
            <v>-178.26</v>
          </cell>
          <cell r="W377">
            <v>-135.76</v>
          </cell>
          <cell r="X377">
            <v>-143.41999999999999</v>
          </cell>
          <cell r="Y377">
            <v>-182.69</v>
          </cell>
          <cell r="Z377">
            <v>151.94</v>
          </cell>
          <cell r="AA377">
            <v>82.65</v>
          </cell>
          <cell r="AB377">
            <v>-86.58</v>
          </cell>
          <cell r="AC377">
            <v>-150.69999999999999</v>
          </cell>
          <cell r="AD377">
            <v>-230.57</v>
          </cell>
          <cell r="AE377">
            <v>-381.93</v>
          </cell>
          <cell r="AF377">
            <v>-403.52</v>
          </cell>
          <cell r="AG377">
            <v>-416.59</v>
          </cell>
          <cell r="AH377"/>
          <cell r="AI377"/>
          <cell r="AJ377"/>
          <cell r="AK377"/>
          <cell r="AL377"/>
          <cell r="AM377"/>
          <cell r="AN377"/>
          <cell r="AO377"/>
          <cell r="AP377"/>
          <cell r="AQ377"/>
          <cell r="AR377"/>
          <cell r="AS377"/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/>
          <cell r="BG377"/>
          <cell r="BH377"/>
          <cell r="BI377"/>
          <cell r="BJ377"/>
          <cell r="BK377"/>
        </row>
        <row r="378">
          <cell r="B378">
            <v>63</v>
          </cell>
          <cell r="C378" t="str">
            <v>FIDUCIARIA RENTA 4 GLOBAL</v>
          </cell>
          <cell r="D378"/>
          <cell r="E378"/>
          <cell r="F378"/>
          <cell r="G378"/>
          <cell r="H378"/>
          <cell r="I378"/>
          <cell r="J378"/>
          <cell r="K378"/>
          <cell r="L378"/>
          <cell r="M378"/>
          <cell r="N378"/>
          <cell r="O378"/>
          <cell r="P378"/>
          <cell r="Q378"/>
          <cell r="R378"/>
          <cell r="S378"/>
          <cell r="T378"/>
          <cell r="U378"/>
          <cell r="V378"/>
          <cell r="W378"/>
          <cell r="X378"/>
          <cell r="Y378"/>
          <cell r="Z378"/>
          <cell r="AA378"/>
          <cell r="AB378"/>
          <cell r="AC378"/>
          <cell r="AD378"/>
          <cell r="AE378"/>
          <cell r="AF378"/>
          <cell r="AG378"/>
          <cell r="AH378"/>
          <cell r="AI378"/>
          <cell r="AJ378"/>
          <cell r="AK378"/>
          <cell r="AL378"/>
          <cell r="AM378"/>
          <cell r="AN378"/>
          <cell r="AO378"/>
          <cell r="AP378"/>
          <cell r="AQ378"/>
          <cell r="AR378"/>
          <cell r="AS378"/>
          <cell r="AT378"/>
          <cell r="AU378"/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/>
          <cell r="BG378"/>
          <cell r="BH378"/>
          <cell r="BI378"/>
          <cell r="BJ378"/>
          <cell r="BK378"/>
        </row>
        <row r="381">
          <cell r="B381">
            <v>300000</v>
          </cell>
          <cell r="C381" t="str">
            <v>Sociedad Fiduciaria</v>
          </cell>
          <cell r="D381">
            <v>42400</v>
          </cell>
          <cell r="E381">
            <v>42429</v>
          </cell>
          <cell r="F381">
            <v>42460</v>
          </cell>
          <cell r="G381">
            <v>42490</v>
          </cell>
          <cell r="H381">
            <v>42521</v>
          </cell>
          <cell r="I381">
            <v>42551</v>
          </cell>
          <cell r="J381">
            <v>42582</v>
          </cell>
          <cell r="K381">
            <v>42613</v>
          </cell>
          <cell r="L381">
            <v>42643</v>
          </cell>
          <cell r="M381">
            <v>42674</v>
          </cell>
          <cell r="N381">
            <v>42704</v>
          </cell>
          <cell r="O381">
            <v>42735</v>
          </cell>
          <cell r="P381">
            <v>42766</v>
          </cell>
          <cell r="Q381">
            <v>42794</v>
          </cell>
          <cell r="R381">
            <v>42825</v>
          </cell>
          <cell r="S381">
            <v>42855</v>
          </cell>
          <cell r="T381">
            <v>42886</v>
          </cell>
          <cell r="U381">
            <v>42916</v>
          </cell>
          <cell r="V381">
            <v>42947</v>
          </cell>
          <cell r="W381">
            <v>42978</v>
          </cell>
          <cell r="X381">
            <v>43008</v>
          </cell>
          <cell r="Y381">
            <v>43039</v>
          </cell>
          <cell r="Z381">
            <v>43069</v>
          </cell>
          <cell r="AA381">
            <v>43100</v>
          </cell>
          <cell r="AB381">
            <v>43131</v>
          </cell>
          <cell r="AC381">
            <v>43159</v>
          </cell>
          <cell r="AD381">
            <v>43190</v>
          </cell>
          <cell r="AE381">
            <v>43220</v>
          </cell>
          <cell r="AF381">
            <v>43251</v>
          </cell>
          <cell r="AG381">
            <v>43281</v>
          </cell>
          <cell r="AH381">
            <v>43312</v>
          </cell>
          <cell r="AI381">
            <v>43343</v>
          </cell>
          <cell r="AJ381">
            <v>43373</v>
          </cell>
          <cell r="AK381">
            <v>43404</v>
          </cell>
          <cell r="AL381">
            <v>43434</v>
          </cell>
          <cell r="AM381">
            <v>43465</v>
          </cell>
          <cell r="AN381">
            <v>43496</v>
          </cell>
          <cell r="AO381">
            <v>43524</v>
          </cell>
          <cell r="AP381">
            <v>43555</v>
          </cell>
          <cell r="AQ381">
            <v>43585</v>
          </cell>
          <cell r="AR381">
            <v>43616</v>
          </cell>
          <cell r="AS381">
            <v>43646</v>
          </cell>
          <cell r="AT381">
            <v>43677</v>
          </cell>
          <cell r="AU381">
            <v>43708</v>
          </cell>
          <cell r="AV381">
            <v>43738</v>
          </cell>
          <cell r="AW381">
            <v>43769</v>
          </cell>
          <cell r="AX381">
            <v>43799</v>
          </cell>
          <cell r="AY381">
            <v>43830</v>
          </cell>
          <cell r="AZ381">
            <v>43861</v>
          </cell>
          <cell r="BA381">
            <v>43890</v>
          </cell>
          <cell r="BB381">
            <v>43921</v>
          </cell>
          <cell r="BC381">
            <v>43951</v>
          </cell>
          <cell r="BD381">
            <v>43982</v>
          </cell>
          <cell r="BE381">
            <v>44012</v>
          </cell>
          <cell r="BF381">
            <v>44043</v>
          </cell>
          <cell r="BG381">
            <v>44074</v>
          </cell>
          <cell r="BH381">
            <v>44104</v>
          </cell>
          <cell r="BI381">
            <v>44135</v>
          </cell>
          <cell r="BJ381">
            <v>44165</v>
          </cell>
          <cell r="BK381">
            <v>44196</v>
          </cell>
        </row>
        <row r="382">
          <cell r="B382">
            <v>3</v>
          </cell>
          <cell r="C382" t="str">
            <v>BBVA FIDUCIARIA</v>
          </cell>
          <cell r="D382">
            <v>93511.09</v>
          </cell>
          <cell r="E382">
            <v>94463.01</v>
          </cell>
          <cell r="F382">
            <v>81523</v>
          </cell>
          <cell r="G382">
            <v>83696.27</v>
          </cell>
          <cell r="H382">
            <v>85009.83</v>
          </cell>
          <cell r="I382">
            <v>86560.55</v>
          </cell>
          <cell r="J382">
            <v>88137.42</v>
          </cell>
          <cell r="K382">
            <v>89803.98</v>
          </cell>
          <cell r="L382">
            <v>91708.29</v>
          </cell>
          <cell r="M382">
            <v>93315.31</v>
          </cell>
          <cell r="N382">
            <v>94894.65</v>
          </cell>
          <cell r="O382">
            <v>96520.35</v>
          </cell>
          <cell r="P382">
            <v>98527.49</v>
          </cell>
          <cell r="Q382">
            <v>76507.28</v>
          </cell>
          <cell r="R382">
            <v>79200.97</v>
          </cell>
          <cell r="S382">
            <v>81416.639999999999</v>
          </cell>
          <cell r="T382">
            <v>84035.19</v>
          </cell>
          <cell r="U382">
            <v>84834.05</v>
          </cell>
          <cell r="V382">
            <v>87372.28</v>
          </cell>
          <cell r="W382">
            <v>89600.13</v>
          </cell>
          <cell r="X382">
            <v>91715.520000000004</v>
          </cell>
          <cell r="Y382">
            <v>94473.67</v>
          </cell>
          <cell r="Z382">
            <v>96607.54</v>
          </cell>
          <cell r="AA382">
            <v>99720.51</v>
          </cell>
          <cell r="AB382">
            <v>102507.39</v>
          </cell>
          <cell r="AC382">
            <v>79743.55</v>
          </cell>
          <cell r="AD382">
            <v>82082.539999999994</v>
          </cell>
          <cell r="AE382">
            <v>85190.36</v>
          </cell>
          <cell r="AF382">
            <v>88056.26</v>
          </cell>
          <cell r="AG382">
            <v>90843.05</v>
          </cell>
          <cell r="AH382"/>
          <cell r="AI382"/>
          <cell r="AJ382"/>
          <cell r="AK382"/>
          <cell r="AL382"/>
          <cell r="AM382"/>
          <cell r="AN382"/>
          <cell r="AO382"/>
          <cell r="AP382"/>
          <cell r="AQ382"/>
          <cell r="AR382"/>
          <cell r="AS382"/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/>
          <cell r="BG382"/>
          <cell r="BH382"/>
          <cell r="BI382"/>
          <cell r="BJ382"/>
          <cell r="BK382"/>
        </row>
        <row r="383">
          <cell r="B383">
            <v>4</v>
          </cell>
          <cell r="C383" t="str">
            <v>ITAÚ SECURITIES SERVICES</v>
          </cell>
          <cell r="D383">
            <v>56615</v>
          </cell>
          <cell r="E383">
            <v>56665</v>
          </cell>
          <cell r="F383">
            <v>57882</v>
          </cell>
          <cell r="G383">
            <v>58210</v>
          </cell>
          <cell r="H383">
            <v>58547</v>
          </cell>
          <cell r="I383">
            <v>59066</v>
          </cell>
          <cell r="J383">
            <v>59542</v>
          </cell>
          <cell r="K383">
            <v>59837.73</v>
          </cell>
          <cell r="L383">
            <v>60496</v>
          </cell>
          <cell r="M383">
            <v>60370</v>
          </cell>
          <cell r="N383">
            <v>60384.639999999999</v>
          </cell>
          <cell r="O383">
            <v>60566</v>
          </cell>
          <cell r="P383">
            <v>61100.34</v>
          </cell>
          <cell r="Q383">
            <v>61274</v>
          </cell>
          <cell r="R383">
            <v>56392</v>
          </cell>
          <cell r="S383">
            <v>56832</v>
          </cell>
          <cell r="T383">
            <v>56893</v>
          </cell>
          <cell r="U383">
            <v>57111.54</v>
          </cell>
          <cell r="V383">
            <v>56854.83</v>
          </cell>
          <cell r="W383">
            <v>56874</v>
          </cell>
          <cell r="X383">
            <v>57160</v>
          </cell>
          <cell r="Y383">
            <v>57328</v>
          </cell>
          <cell r="Z383">
            <v>57704</v>
          </cell>
          <cell r="AA383">
            <v>59630.48</v>
          </cell>
          <cell r="AB383">
            <v>59868</v>
          </cell>
          <cell r="AC383">
            <v>59469</v>
          </cell>
          <cell r="AD383">
            <v>59391</v>
          </cell>
          <cell r="AE383">
            <v>59733</v>
          </cell>
          <cell r="AF383">
            <v>59639</v>
          </cell>
          <cell r="AG383">
            <v>59748.91</v>
          </cell>
          <cell r="AH383"/>
          <cell r="AI383"/>
          <cell r="AJ383"/>
          <cell r="AK383"/>
          <cell r="AL383"/>
          <cell r="AM383"/>
          <cell r="AN383"/>
          <cell r="AO383"/>
          <cell r="AP383"/>
          <cell r="AQ383"/>
          <cell r="AR383"/>
          <cell r="AS383"/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/>
          <cell r="BG383"/>
          <cell r="BH383"/>
          <cell r="BI383"/>
          <cell r="BJ383"/>
          <cell r="BK383"/>
        </row>
        <row r="384">
          <cell r="B384">
            <v>6</v>
          </cell>
          <cell r="C384" t="str">
            <v>FIDUCIARIA COLMENA</v>
          </cell>
          <cell r="D384">
            <v>12095.78</v>
          </cell>
          <cell r="E384">
            <v>12136.91</v>
          </cell>
          <cell r="F384">
            <v>11491.84</v>
          </cell>
          <cell r="G384">
            <v>11469.41</v>
          </cell>
          <cell r="H384">
            <v>11510.68</v>
          </cell>
          <cell r="I384">
            <v>11601.52</v>
          </cell>
          <cell r="J384">
            <v>11740.92</v>
          </cell>
          <cell r="K384">
            <v>11863.69</v>
          </cell>
          <cell r="L384">
            <v>12022.11</v>
          </cell>
          <cell r="M384">
            <v>12188.87</v>
          </cell>
          <cell r="N384">
            <v>12289.72</v>
          </cell>
          <cell r="O384">
            <v>12658.12</v>
          </cell>
          <cell r="P384">
            <v>12794.48</v>
          </cell>
          <cell r="Q384">
            <v>12975.49</v>
          </cell>
          <cell r="R384">
            <v>13080.99</v>
          </cell>
          <cell r="S384">
            <v>13200.04</v>
          </cell>
          <cell r="T384">
            <v>13264.74</v>
          </cell>
          <cell r="U384">
            <v>13363.86</v>
          </cell>
          <cell r="V384">
            <v>13441.13</v>
          </cell>
          <cell r="W384">
            <v>13618.56</v>
          </cell>
          <cell r="X384">
            <v>12650.29</v>
          </cell>
          <cell r="Y384">
            <v>12824.64</v>
          </cell>
          <cell r="Z384">
            <v>13026.39</v>
          </cell>
          <cell r="AA384">
            <v>13413.35</v>
          </cell>
          <cell r="AB384">
            <v>13542.76</v>
          </cell>
          <cell r="AC384">
            <v>13650.09</v>
          </cell>
          <cell r="AD384">
            <v>13781.39</v>
          </cell>
          <cell r="AE384">
            <v>14031.21</v>
          </cell>
          <cell r="AF384">
            <v>14237.47</v>
          </cell>
          <cell r="AG384">
            <v>14478.61</v>
          </cell>
          <cell r="AH384"/>
          <cell r="AI384"/>
          <cell r="AJ384"/>
          <cell r="AK384"/>
          <cell r="AL384"/>
          <cell r="AM384"/>
          <cell r="AN384"/>
          <cell r="AO384"/>
          <cell r="AP384"/>
          <cell r="AQ384"/>
          <cell r="AR384"/>
          <cell r="AS384"/>
          <cell r="AT384"/>
          <cell r="AU384"/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/>
          <cell r="BG384"/>
          <cell r="BH384"/>
          <cell r="BI384"/>
          <cell r="BJ384"/>
          <cell r="BK384"/>
        </row>
        <row r="385">
          <cell r="B385">
            <v>7</v>
          </cell>
          <cell r="C385" t="str">
            <v>OLD MUTUAL FIDUCIARIA</v>
          </cell>
          <cell r="D385">
            <v>179959.98</v>
          </cell>
          <cell r="E385">
            <v>179215.12</v>
          </cell>
          <cell r="F385">
            <v>162769.73000000001</v>
          </cell>
          <cell r="G385">
            <v>166751.25</v>
          </cell>
          <cell r="H385">
            <v>170227.92</v>
          </cell>
          <cell r="I385">
            <v>173636.14</v>
          </cell>
          <cell r="J385">
            <v>176468.3</v>
          </cell>
          <cell r="K385">
            <v>180125.94</v>
          </cell>
          <cell r="L385">
            <v>182389.76000000001</v>
          </cell>
          <cell r="M385">
            <v>184790.82</v>
          </cell>
          <cell r="N385">
            <v>187757.76</v>
          </cell>
          <cell r="O385">
            <v>192045.07</v>
          </cell>
          <cell r="P385">
            <v>194873.5</v>
          </cell>
          <cell r="Q385">
            <v>196243.08</v>
          </cell>
          <cell r="R385">
            <v>174785.73</v>
          </cell>
          <cell r="S385">
            <v>177172.37</v>
          </cell>
          <cell r="T385">
            <v>180211.95</v>
          </cell>
          <cell r="U385">
            <v>183036.66</v>
          </cell>
          <cell r="V385">
            <v>185538.96</v>
          </cell>
          <cell r="W385">
            <v>188009.12</v>
          </cell>
          <cell r="X385">
            <v>191223.03</v>
          </cell>
          <cell r="Y385">
            <v>193859.62</v>
          </cell>
          <cell r="Z385">
            <v>197062.02</v>
          </cell>
          <cell r="AA385">
            <v>200642.15</v>
          </cell>
          <cell r="AB385">
            <v>203567.61</v>
          </cell>
          <cell r="AC385">
            <v>206438.8</v>
          </cell>
          <cell r="AD385">
            <v>176290.78</v>
          </cell>
          <cell r="AE385">
            <v>175933.45</v>
          </cell>
          <cell r="AF385">
            <v>179147.67</v>
          </cell>
          <cell r="AG385">
            <v>182467.89</v>
          </cell>
          <cell r="AH385"/>
          <cell r="AI385"/>
          <cell r="AJ385"/>
          <cell r="AK385"/>
          <cell r="AL385"/>
          <cell r="AM385"/>
          <cell r="AN385"/>
          <cell r="AO385"/>
          <cell r="AP385"/>
          <cell r="AQ385"/>
          <cell r="AR385"/>
          <cell r="AS385"/>
          <cell r="AT385"/>
          <cell r="AU385"/>
          <cell r="AV385"/>
          <cell r="AW385"/>
          <cell r="AX385"/>
          <cell r="AY385"/>
          <cell r="AZ385"/>
          <cell r="BA385"/>
          <cell r="BB385"/>
          <cell r="BC385"/>
          <cell r="BD385"/>
          <cell r="BE385"/>
          <cell r="BF385"/>
          <cell r="BG385"/>
          <cell r="BH385"/>
          <cell r="BI385"/>
          <cell r="BJ385"/>
          <cell r="BK385"/>
        </row>
        <row r="386">
          <cell r="B386">
            <v>12</v>
          </cell>
          <cell r="C386" t="str">
            <v>FIDUCIARIA LA PREVISORA</v>
          </cell>
          <cell r="D386">
            <v>239253.05</v>
          </cell>
          <cell r="E386">
            <v>239863.57</v>
          </cell>
          <cell r="F386">
            <v>215896.04</v>
          </cell>
          <cell r="G386">
            <v>217704.85</v>
          </cell>
          <cell r="H386">
            <v>222460.62</v>
          </cell>
          <cell r="I386">
            <v>223514.95</v>
          </cell>
          <cell r="J386">
            <v>229170</v>
          </cell>
          <cell r="K386">
            <v>230940.77</v>
          </cell>
          <cell r="L386">
            <v>236974</v>
          </cell>
          <cell r="M386">
            <v>237884.71</v>
          </cell>
          <cell r="N386">
            <v>242097.4</v>
          </cell>
          <cell r="O386">
            <v>245656.16</v>
          </cell>
          <cell r="P386">
            <v>247195</v>
          </cell>
          <cell r="Q386">
            <v>246252</v>
          </cell>
          <cell r="R386">
            <v>250420</v>
          </cell>
          <cell r="S386">
            <v>219358.33</v>
          </cell>
          <cell r="T386">
            <v>225773.58</v>
          </cell>
          <cell r="U386">
            <v>227864</v>
          </cell>
          <cell r="V386">
            <v>235604.99</v>
          </cell>
          <cell r="W386">
            <v>232577.26</v>
          </cell>
          <cell r="X386">
            <v>237669.85</v>
          </cell>
          <cell r="Y386">
            <v>236788.12</v>
          </cell>
          <cell r="Z386">
            <v>242062.09</v>
          </cell>
          <cell r="AA386">
            <v>249542.07</v>
          </cell>
          <cell r="AB386">
            <v>251414.14</v>
          </cell>
          <cell r="AC386">
            <v>251334</v>
          </cell>
          <cell r="AD386">
            <v>257355.24</v>
          </cell>
          <cell r="AE386">
            <v>259374.14</v>
          </cell>
          <cell r="AF386">
            <v>243285.15</v>
          </cell>
          <cell r="AG386">
            <v>244537.5</v>
          </cell>
          <cell r="AH386"/>
          <cell r="AI386"/>
          <cell r="AJ386"/>
          <cell r="AK386"/>
          <cell r="AL386"/>
          <cell r="AM386"/>
          <cell r="AN386"/>
          <cell r="AO386"/>
          <cell r="AP386"/>
          <cell r="AQ386"/>
          <cell r="AR386"/>
          <cell r="AS386"/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/>
          <cell r="BG386"/>
          <cell r="BH386"/>
          <cell r="BI386"/>
          <cell r="BJ386"/>
          <cell r="BK386"/>
        </row>
        <row r="387">
          <cell r="B387">
            <v>15</v>
          </cell>
          <cell r="C387" t="str">
            <v>FIDUCIARIA FIDUCOR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/>
          <cell r="X387"/>
          <cell r="Y387"/>
          <cell r="Z387"/>
          <cell r="AA387"/>
          <cell r="AB387"/>
          <cell r="AC387"/>
          <cell r="AD387"/>
          <cell r="AE387"/>
          <cell r="AF387"/>
          <cell r="AG387"/>
          <cell r="AH387"/>
          <cell r="AI387"/>
          <cell r="AJ387"/>
          <cell r="AK387"/>
          <cell r="AL387"/>
          <cell r="AM387"/>
          <cell r="AN387"/>
          <cell r="AO387"/>
          <cell r="AP387"/>
          <cell r="AQ387"/>
          <cell r="AR387"/>
          <cell r="AS387"/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/>
          <cell r="BG387"/>
          <cell r="BH387"/>
          <cell r="BI387"/>
          <cell r="BJ387"/>
          <cell r="BK387"/>
        </row>
        <row r="388">
          <cell r="B388">
            <v>16</v>
          </cell>
          <cell r="C388" t="str">
            <v>ALIANZA FIDUCIARIA</v>
          </cell>
          <cell r="D388">
            <v>81169.490000000005</v>
          </cell>
          <cell r="E388">
            <v>83488.56</v>
          </cell>
          <cell r="F388">
            <v>85997.71</v>
          </cell>
          <cell r="G388">
            <v>61554.73</v>
          </cell>
          <cell r="H388">
            <v>64382</v>
          </cell>
          <cell r="I388">
            <v>66791</v>
          </cell>
          <cell r="J388">
            <v>69784</v>
          </cell>
          <cell r="K388">
            <v>73700</v>
          </cell>
          <cell r="L388">
            <v>76414</v>
          </cell>
          <cell r="M388">
            <v>79305</v>
          </cell>
          <cell r="N388">
            <v>82172</v>
          </cell>
          <cell r="O388">
            <v>89152</v>
          </cell>
          <cell r="P388">
            <v>92443</v>
          </cell>
          <cell r="Q388">
            <v>95543</v>
          </cell>
          <cell r="R388">
            <v>99390</v>
          </cell>
          <cell r="S388">
            <v>102815</v>
          </cell>
          <cell r="T388">
            <v>69398</v>
          </cell>
          <cell r="U388">
            <v>72878</v>
          </cell>
          <cell r="V388">
            <v>87248</v>
          </cell>
          <cell r="W388">
            <v>100868</v>
          </cell>
          <cell r="X388">
            <v>104645</v>
          </cell>
          <cell r="Y388">
            <v>108257</v>
          </cell>
          <cell r="Z388">
            <v>111168</v>
          </cell>
          <cell r="AA388">
            <v>122771</v>
          </cell>
          <cell r="AB388">
            <v>126103</v>
          </cell>
          <cell r="AC388">
            <v>129350</v>
          </cell>
          <cell r="AD388">
            <v>88177</v>
          </cell>
          <cell r="AE388">
            <v>91418</v>
          </cell>
          <cell r="AF388">
            <v>94930</v>
          </cell>
          <cell r="AG388">
            <v>98785</v>
          </cell>
          <cell r="AH388"/>
          <cell r="AI388"/>
          <cell r="AJ388"/>
          <cell r="AK388"/>
          <cell r="AL388"/>
          <cell r="AM388"/>
          <cell r="AN388"/>
          <cell r="AO388"/>
          <cell r="AP388"/>
          <cell r="AQ388"/>
          <cell r="AR388"/>
          <cell r="AS388"/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/>
          <cell r="BG388"/>
          <cell r="BH388"/>
          <cell r="BI388"/>
          <cell r="BJ388"/>
          <cell r="BK388"/>
        </row>
        <row r="389">
          <cell r="B389">
            <v>18</v>
          </cell>
          <cell r="C389" t="str">
            <v>FIDUCIARIA POPULAR</v>
          </cell>
          <cell r="D389">
            <v>54393.5</v>
          </cell>
          <cell r="E389">
            <v>54579.67</v>
          </cell>
          <cell r="F389">
            <v>54348.72</v>
          </cell>
          <cell r="G389">
            <v>54734.41</v>
          </cell>
          <cell r="H389">
            <v>55003.8</v>
          </cell>
          <cell r="I389">
            <v>55499.360000000001</v>
          </cell>
          <cell r="J389">
            <v>55958.93</v>
          </cell>
          <cell r="K389">
            <v>56165.95</v>
          </cell>
          <cell r="L389">
            <v>56715.78</v>
          </cell>
          <cell r="M389">
            <v>56937.08</v>
          </cell>
          <cell r="N389">
            <v>57173.45</v>
          </cell>
          <cell r="O389">
            <v>57346.64</v>
          </cell>
          <cell r="P389">
            <v>57667.67</v>
          </cell>
          <cell r="Q389">
            <v>57937.9</v>
          </cell>
          <cell r="R389">
            <v>54716.959999999999</v>
          </cell>
          <cell r="S389">
            <v>55082.9</v>
          </cell>
          <cell r="T389">
            <v>55396.27</v>
          </cell>
          <cell r="U389">
            <v>55610.41</v>
          </cell>
          <cell r="V389">
            <v>55316.33</v>
          </cell>
          <cell r="W389">
            <v>55434.22</v>
          </cell>
          <cell r="X389">
            <v>55566.7</v>
          </cell>
          <cell r="Y389">
            <v>55650.45</v>
          </cell>
          <cell r="Z389">
            <v>55882.97</v>
          </cell>
          <cell r="AA389">
            <v>56119.32</v>
          </cell>
          <cell r="AB389">
            <v>56542.02</v>
          </cell>
          <cell r="AC389">
            <v>56659.08</v>
          </cell>
          <cell r="AD389">
            <v>54558.21</v>
          </cell>
          <cell r="AE389">
            <v>54848.480000000003</v>
          </cell>
          <cell r="AF389">
            <v>54914.03</v>
          </cell>
          <cell r="AG389">
            <v>54979.67</v>
          </cell>
          <cell r="AH389"/>
          <cell r="AI389"/>
          <cell r="AJ389"/>
          <cell r="AK389"/>
          <cell r="AL389"/>
          <cell r="AM389"/>
          <cell r="AN389"/>
          <cell r="AO389"/>
          <cell r="AP389"/>
          <cell r="AQ389"/>
          <cell r="AR389"/>
          <cell r="AS389"/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/>
          <cell r="BG389"/>
          <cell r="BH389"/>
          <cell r="BI389"/>
          <cell r="BJ389"/>
          <cell r="BK389"/>
        </row>
        <row r="390">
          <cell r="B390">
            <v>19</v>
          </cell>
          <cell r="C390" t="str">
            <v>FIDUCAFE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/>
          <cell r="S390"/>
          <cell r="T390"/>
          <cell r="U390"/>
          <cell r="V390"/>
          <cell r="W390"/>
          <cell r="X390"/>
          <cell r="Y390"/>
          <cell r="Z390"/>
          <cell r="AA390"/>
          <cell r="AB390"/>
          <cell r="AC390"/>
          <cell r="AD390"/>
          <cell r="AE390"/>
          <cell r="AF390"/>
          <cell r="AG390"/>
          <cell r="AH390"/>
          <cell r="AI390"/>
          <cell r="AJ390"/>
          <cell r="AK390"/>
          <cell r="AL390"/>
          <cell r="AM390"/>
          <cell r="AN390"/>
          <cell r="AO390"/>
          <cell r="AP390"/>
          <cell r="AQ390"/>
          <cell r="AR390"/>
          <cell r="AS390"/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/>
          <cell r="BG390"/>
          <cell r="BH390"/>
          <cell r="BI390"/>
          <cell r="BJ390"/>
          <cell r="BK390"/>
        </row>
        <row r="391">
          <cell r="B391">
            <v>20</v>
          </cell>
          <cell r="C391" t="str">
            <v>FIDUCIARIA CORFICOLOMBIANA</v>
          </cell>
          <cell r="D391">
            <v>48932.639999999999</v>
          </cell>
          <cell r="E391">
            <v>49356.05</v>
          </cell>
          <cell r="F391">
            <v>48063.11</v>
          </cell>
          <cell r="G391">
            <v>49393.03</v>
          </cell>
          <cell r="H391">
            <v>50428.959999999999</v>
          </cell>
          <cell r="I391">
            <v>52595.56</v>
          </cell>
          <cell r="J391">
            <v>53049.17</v>
          </cell>
          <cell r="K391">
            <v>54201.31</v>
          </cell>
          <cell r="L391">
            <v>58747.5</v>
          </cell>
          <cell r="M391">
            <v>59432.57</v>
          </cell>
          <cell r="N391">
            <v>60378.95</v>
          </cell>
          <cell r="O391">
            <v>61436.24</v>
          </cell>
          <cell r="P391">
            <v>65115.86</v>
          </cell>
          <cell r="Q391">
            <v>65836.23</v>
          </cell>
          <cell r="R391">
            <v>54695.62</v>
          </cell>
          <cell r="S391">
            <v>56466.01</v>
          </cell>
          <cell r="T391">
            <v>57853.87</v>
          </cell>
          <cell r="U391">
            <v>60128.45</v>
          </cell>
          <cell r="V391">
            <v>60549.9</v>
          </cell>
          <cell r="W391">
            <v>61536.15</v>
          </cell>
          <cell r="X391">
            <v>62402.25</v>
          </cell>
          <cell r="Y391">
            <v>63208.52</v>
          </cell>
          <cell r="Z391">
            <v>64420.3</v>
          </cell>
          <cell r="AA391">
            <v>61009.22</v>
          </cell>
          <cell r="AB391">
            <v>61747.41</v>
          </cell>
          <cell r="AC391">
            <v>65751.320000000007</v>
          </cell>
          <cell r="AD391">
            <v>54199.44</v>
          </cell>
          <cell r="AE391">
            <v>54998.45</v>
          </cell>
          <cell r="AF391">
            <v>55309.45</v>
          </cell>
          <cell r="AG391">
            <v>55776.51</v>
          </cell>
          <cell r="AH391"/>
          <cell r="AI391"/>
          <cell r="AJ391"/>
          <cell r="AK391"/>
          <cell r="AL391"/>
          <cell r="AM391"/>
          <cell r="AN391"/>
          <cell r="AO391"/>
          <cell r="AP391"/>
          <cell r="AQ391"/>
          <cell r="AR391"/>
          <cell r="AS391"/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/>
          <cell r="BG391"/>
          <cell r="BH391"/>
          <cell r="BI391"/>
          <cell r="BJ391"/>
          <cell r="BK391"/>
        </row>
        <row r="392">
          <cell r="B392">
            <v>21</v>
          </cell>
          <cell r="C392" t="str">
            <v>FIDUCIARIA DE OCCIDENTE</v>
          </cell>
          <cell r="D392">
            <v>195905.53</v>
          </cell>
          <cell r="E392">
            <v>183524.94</v>
          </cell>
          <cell r="F392">
            <v>198189.56</v>
          </cell>
          <cell r="G392">
            <v>192127.26</v>
          </cell>
          <cell r="H392">
            <v>196429.14</v>
          </cell>
          <cell r="I392">
            <v>199352.65</v>
          </cell>
          <cell r="J392">
            <v>201616.88</v>
          </cell>
          <cell r="K392">
            <v>218753.06</v>
          </cell>
          <cell r="L392">
            <v>207623.03</v>
          </cell>
          <cell r="M392">
            <v>210603.28</v>
          </cell>
          <cell r="N392">
            <v>213731.08</v>
          </cell>
          <cell r="O392">
            <v>217254.26</v>
          </cell>
          <cell r="P392">
            <v>220519.2</v>
          </cell>
          <cell r="Q392">
            <v>224995.37</v>
          </cell>
          <cell r="R392">
            <v>235962.67</v>
          </cell>
          <cell r="S392">
            <v>226537.15</v>
          </cell>
          <cell r="T392">
            <v>232912.49</v>
          </cell>
          <cell r="U392">
            <v>199026.89</v>
          </cell>
          <cell r="V392">
            <v>202807.98</v>
          </cell>
          <cell r="W392">
            <v>206099.71</v>
          </cell>
          <cell r="X392">
            <v>209332.28</v>
          </cell>
          <cell r="Y392">
            <v>213191.46</v>
          </cell>
          <cell r="Z392">
            <v>217231.32</v>
          </cell>
          <cell r="AA392">
            <v>219938.29</v>
          </cell>
          <cell r="AB392">
            <v>223144.18</v>
          </cell>
          <cell r="AC392">
            <v>225990.55</v>
          </cell>
          <cell r="AD392">
            <v>224568.74</v>
          </cell>
          <cell r="AE392">
            <v>224322.82</v>
          </cell>
          <cell r="AF392">
            <v>228878.57</v>
          </cell>
          <cell r="AG392">
            <v>231090.65</v>
          </cell>
          <cell r="AH392"/>
          <cell r="AI392"/>
          <cell r="AJ392"/>
          <cell r="AK392"/>
          <cell r="AL392"/>
          <cell r="AM392"/>
          <cell r="AN392"/>
          <cell r="AO392"/>
          <cell r="AP392"/>
          <cell r="AQ392"/>
          <cell r="AR392"/>
          <cell r="AS392"/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/>
          <cell r="BG392"/>
          <cell r="BH392"/>
          <cell r="BI392"/>
          <cell r="BJ392"/>
          <cell r="BK392"/>
        </row>
        <row r="393">
          <cell r="B393">
            <v>22</v>
          </cell>
          <cell r="C393" t="str">
            <v>FIDUCIARIA BOGOTA</v>
          </cell>
          <cell r="D393">
            <v>273387.78999999998</v>
          </cell>
          <cell r="E393">
            <v>278396.05</v>
          </cell>
          <cell r="F393">
            <v>294437.32</v>
          </cell>
          <cell r="G393">
            <v>295955.96000000002</v>
          </cell>
          <cell r="H393">
            <v>303620.96999999997</v>
          </cell>
          <cell r="I393">
            <v>312117.2</v>
          </cell>
          <cell r="J393">
            <v>318909.44</v>
          </cell>
          <cell r="K393">
            <v>269873.21000000002</v>
          </cell>
          <cell r="L393">
            <v>268428.86</v>
          </cell>
          <cell r="M393">
            <v>274966.31</v>
          </cell>
          <cell r="N393">
            <v>278781.40999999997</v>
          </cell>
          <cell r="O393">
            <v>283638.8</v>
          </cell>
          <cell r="P393">
            <v>290236.90999999997</v>
          </cell>
          <cell r="Q393">
            <v>297350.98</v>
          </cell>
          <cell r="R393">
            <v>281708.49</v>
          </cell>
          <cell r="S393">
            <v>277143.33</v>
          </cell>
          <cell r="T393">
            <v>281392.34000000003</v>
          </cell>
          <cell r="U393">
            <v>265619.92</v>
          </cell>
          <cell r="V393">
            <v>272825.05</v>
          </cell>
          <cell r="W393">
            <v>279513.86</v>
          </cell>
          <cell r="X393">
            <v>286660.09000000003</v>
          </cell>
          <cell r="Y393">
            <v>294933.74</v>
          </cell>
          <cell r="Z393">
            <v>302813.19</v>
          </cell>
          <cell r="AA393">
            <v>309705.59999999998</v>
          </cell>
          <cell r="AB393">
            <v>317716.46999999997</v>
          </cell>
          <cell r="AC393">
            <v>324860.23</v>
          </cell>
          <cell r="AD393">
            <v>284608.15999999997</v>
          </cell>
          <cell r="AE393">
            <v>275537.87</v>
          </cell>
          <cell r="AF393">
            <v>283260.71999999997</v>
          </cell>
          <cell r="AG393">
            <v>289717.12</v>
          </cell>
          <cell r="AH393"/>
          <cell r="AI393"/>
          <cell r="AJ393"/>
          <cell r="AK393"/>
          <cell r="AL393"/>
          <cell r="AM393"/>
          <cell r="AN393"/>
          <cell r="AO393"/>
          <cell r="AP393"/>
          <cell r="AQ393"/>
          <cell r="AR393"/>
          <cell r="AS393"/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/>
          <cell r="BG393"/>
          <cell r="BH393"/>
          <cell r="BI393"/>
          <cell r="BJ393"/>
          <cell r="BK393"/>
        </row>
        <row r="394">
          <cell r="B394">
            <v>23</v>
          </cell>
          <cell r="C394" t="str">
            <v>ITAÚ ASSET MANAGEMENT</v>
          </cell>
          <cell r="D394">
            <v>59379.1</v>
          </cell>
          <cell r="E394">
            <v>60376.47</v>
          </cell>
          <cell r="F394">
            <v>61643.69</v>
          </cell>
          <cell r="G394">
            <v>62944.27</v>
          </cell>
          <cell r="H394">
            <v>63862.1</v>
          </cell>
          <cell r="I394">
            <v>65037.68</v>
          </cell>
          <cell r="J394">
            <v>66425.77</v>
          </cell>
          <cell r="K394">
            <v>67631.92</v>
          </cell>
          <cell r="L394">
            <v>68932</v>
          </cell>
          <cell r="M394">
            <v>69803.47</v>
          </cell>
          <cell r="N394">
            <v>70777</v>
          </cell>
          <cell r="O394">
            <v>72413.460000000006</v>
          </cell>
          <cell r="P394">
            <v>73987.81</v>
          </cell>
          <cell r="Q394">
            <v>75191.19</v>
          </cell>
          <cell r="R394">
            <v>69654.94</v>
          </cell>
          <cell r="S394">
            <v>70987</v>
          </cell>
          <cell r="T394">
            <v>72744</v>
          </cell>
          <cell r="U394">
            <v>74124</v>
          </cell>
          <cell r="V394">
            <v>74891</v>
          </cell>
          <cell r="W394">
            <v>75830</v>
          </cell>
          <cell r="X394">
            <v>76842</v>
          </cell>
          <cell r="Y394">
            <v>78026</v>
          </cell>
          <cell r="Z394">
            <v>79253</v>
          </cell>
          <cell r="AA394">
            <v>79231</v>
          </cell>
          <cell r="AB394">
            <v>80816</v>
          </cell>
          <cell r="AC394">
            <v>81611</v>
          </cell>
          <cell r="AD394">
            <v>69438</v>
          </cell>
          <cell r="AE394">
            <v>70389</v>
          </cell>
          <cell r="AF394">
            <v>70881</v>
          </cell>
          <cell r="AG394">
            <v>72004</v>
          </cell>
          <cell r="AH394"/>
          <cell r="AI394"/>
          <cell r="AJ394"/>
          <cell r="AK394"/>
          <cell r="AL394"/>
          <cell r="AM394"/>
          <cell r="AN394"/>
          <cell r="AO394"/>
          <cell r="AP394"/>
          <cell r="AQ394"/>
          <cell r="AR394"/>
          <cell r="AS394"/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/>
          <cell r="BG394"/>
          <cell r="BH394"/>
          <cell r="BI394"/>
          <cell r="BJ394"/>
          <cell r="BK394"/>
        </row>
        <row r="395">
          <cell r="B395">
            <v>24</v>
          </cell>
          <cell r="C395" t="str">
            <v>CITITRUST COLOMBIA</v>
          </cell>
          <cell r="D395">
            <v>102573.88</v>
          </cell>
          <cell r="E395">
            <v>106425.93</v>
          </cell>
          <cell r="F395">
            <v>108502.53</v>
          </cell>
          <cell r="G395">
            <v>115130.1</v>
          </cell>
          <cell r="H395">
            <v>119347.51</v>
          </cell>
          <cell r="I395">
            <v>123121.5</v>
          </cell>
          <cell r="J395">
            <v>127531.1</v>
          </cell>
          <cell r="K395">
            <v>130973.92</v>
          </cell>
          <cell r="L395">
            <v>134427.16</v>
          </cell>
          <cell r="M395">
            <v>137835.31</v>
          </cell>
          <cell r="N395">
            <v>85338.29</v>
          </cell>
          <cell r="O395">
            <v>89958.64</v>
          </cell>
          <cell r="P395">
            <v>94603.86</v>
          </cell>
          <cell r="Q395">
            <v>100997.27</v>
          </cell>
          <cell r="R395">
            <v>106116.95</v>
          </cell>
          <cell r="S395">
            <v>111459.35</v>
          </cell>
          <cell r="T395">
            <v>115428.1</v>
          </cell>
          <cell r="U395">
            <v>120149.2</v>
          </cell>
          <cell r="V395">
            <v>124251.67</v>
          </cell>
          <cell r="W395">
            <v>128047.53</v>
          </cell>
          <cell r="X395">
            <v>132304.48000000001</v>
          </cell>
          <cell r="Y395">
            <v>137220.64000000001</v>
          </cell>
          <cell r="Z395">
            <v>141049.57999999999</v>
          </cell>
          <cell r="AA395">
            <v>145307.12</v>
          </cell>
          <cell r="AB395">
            <v>149961.95000000001</v>
          </cell>
          <cell r="AC395">
            <v>155433.73000000001</v>
          </cell>
          <cell r="AD395">
            <v>160428.39000000001</v>
          </cell>
          <cell r="AE395">
            <v>167300.75</v>
          </cell>
          <cell r="AF395">
            <v>172455.32</v>
          </cell>
          <cell r="AG395">
            <v>177444</v>
          </cell>
          <cell r="AH395"/>
          <cell r="AI395"/>
          <cell r="AJ395"/>
          <cell r="AK395"/>
          <cell r="AL395"/>
          <cell r="AM395"/>
          <cell r="AN395"/>
          <cell r="AO395"/>
          <cell r="AP395"/>
          <cell r="AQ395"/>
          <cell r="AR395"/>
          <cell r="AS395"/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/>
          <cell r="BG395"/>
          <cell r="BH395"/>
          <cell r="BI395"/>
          <cell r="BJ395"/>
          <cell r="BK395"/>
        </row>
        <row r="396">
          <cell r="B396">
            <v>25</v>
          </cell>
          <cell r="C396" t="str">
            <v>FIDUCIARIA COLPATRIA</v>
          </cell>
          <cell r="D396">
            <v>34496.519999999997</v>
          </cell>
          <cell r="E396">
            <v>35459.43</v>
          </cell>
          <cell r="F396">
            <v>27771.119999999999</v>
          </cell>
          <cell r="G396">
            <v>28730.23</v>
          </cell>
          <cell r="H396">
            <v>29427.18</v>
          </cell>
          <cell r="I396">
            <v>30220.33</v>
          </cell>
          <cell r="J396">
            <v>31218.959999999999</v>
          </cell>
          <cell r="K396">
            <v>31938.77</v>
          </cell>
          <cell r="L396">
            <v>32730.67</v>
          </cell>
          <cell r="M396">
            <v>34180.58</v>
          </cell>
          <cell r="N396">
            <v>35351.33</v>
          </cell>
          <cell r="O396">
            <v>36988.19</v>
          </cell>
          <cell r="P396">
            <v>38395.089999999997</v>
          </cell>
          <cell r="Q396">
            <v>40146.559999999998</v>
          </cell>
          <cell r="R396">
            <v>29256.91</v>
          </cell>
          <cell r="S396">
            <v>30146.94</v>
          </cell>
          <cell r="T396">
            <v>31467.85</v>
          </cell>
          <cell r="U396">
            <v>32635.39</v>
          </cell>
          <cell r="V396">
            <v>33504.800000000003</v>
          </cell>
          <cell r="W396">
            <v>34240.61</v>
          </cell>
          <cell r="X396">
            <v>35204.57</v>
          </cell>
          <cell r="Y396">
            <v>36165.51</v>
          </cell>
          <cell r="Z396">
            <v>37326.39</v>
          </cell>
          <cell r="AA396">
            <v>38067.49</v>
          </cell>
          <cell r="AB396">
            <v>39493.300000000003</v>
          </cell>
          <cell r="AC396">
            <v>40434.29</v>
          </cell>
          <cell r="AD396">
            <v>28923.83</v>
          </cell>
          <cell r="AE396">
            <v>29892.69</v>
          </cell>
          <cell r="AF396">
            <v>30793.84</v>
          </cell>
          <cell r="AG396">
            <v>31577.759999999998</v>
          </cell>
          <cell r="AH396"/>
          <cell r="AI396"/>
          <cell r="AJ396"/>
          <cell r="AK396"/>
          <cell r="AL396"/>
          <cell r="AM396"/>
          <cell r="AN396"/>
          <cell r="AO396"/>
          <cell r="AP396"/>
          <cell r="AQ396"/>
          <cell r="AR396"/>
          <cell r="AS396"/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/>
          <cell r="BG396"/>
          <cell r="BH396"/>
          <cell r="BI396"/>
          <cell r="BJ396"/>
          <cell r="BK396"/>
        </row>
        <row r="397">
          <cell r="B397">
            <v>27</v>
          </cell>
          <cell r="C397" t="str">
            <v>FIDUCIARIA GNB</v>
          </cell>
          <cell r="D397"/>
          <cell r="E397"/>
          <cell r="F397"/>
          <cell r="G397"/>
          <cell r="H397"/>
          <cell r="I397"/>
          <cell r="J397"/>
          <cell r="K397"/>
          <cell r="L397"/>
          <cell r="M397"/>
          <cell r="N397"/>
          <cell r="O397"/>
          <cell r="P397"/>
          <cell r="Q397"/>
          <cell r="R397"/>
          <cell r="S397"/>
          <cell r="T397"/>
          <cell r="U397"/>
          <cell r="V397"/>
          <cell r="W397"/>
          <cell r="X397"/>
          <cell r="Y397"/>
          <cell r="Z397"/>
          <cell r="AA397"/>
          <cell r="AB397"/>
          <cell r="AC397"/>
          <cell r="AD397"/>
          <cell r="AE397"/>
          <cell r="AF397"/>
          <cell r="AG397"/>
          <cell r="AH397"/>
          <cell r="AI397"/>
          <cell r="AJ397"/>
          <cell r="AK397"/>
          <cell r="AL397"/>
          <cell r="AM397"/>
          <cell r="AN397"/>
          <cell r="AO397"/>
          <cell r="AP397"/>
          <cell r="AQ397"/>
          <cell r="AR397"/>
          <cell r="AS397"/>
          <cell r="AT397"/>
          <cell r="AU397"/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/>
          <cell r="BG397"/>
          <cell r="BH397"/>
          <cell r="BI397"/>
          <cell r="BJ397"/>
          <cell r="BK397"/>
        </row>
        <row r="398">
          <cell r="B398">
            <v>31</v>
          </cell>
          <cell r="C398" t="str">
            <v>FIDUCIARIA BANCOLOMBIA</v>
          </cell>
          <cell r="D398">
            <v>288435.96999999997</v>
          </cell>
          <cell r="E398">
            <v>294685.46999999997</v>
          </cell>
          <cell r="F398">
            <v>232434.58</v>
          </cell>
          <cell r="G398">
            <v>255073.53</v>
          </cell>
          <cell r="H398">
            <v>261098.64</v>
          </cell>
          <cell r="I398">
            <v>268146.71000000002</v>
          </cell>
          <cell r="J398">
            <v>275807.28000000003</v>
          </cell>
          <cell r="K398">
            <v>292908.69</v>
          </cell>
          <cell r="L398">
            <v>299438.25</v>
          </cell>
          <cell r="M398">
            <v>307030.08</v>
          </cell>
          <cell r="N398">
            <v>315037.05</v>
          </cell>
          <cell r="O398">
            <v>321280.95</v>
          </cell>
          <cell r="P398">
            <v>329447.26</v>
          </cell>
          <cell r="Q398">
            <v>355848.36</v>
          </cell>
          <cell r="R398">
            <v>324842.76</v>
          </cell>
          <cell r="S398">
            <v>334195.39</v>
          </cell>
          <cell r="T398">
            <v>337460.68</v>
          </cell>
          <cell r="U398">
            <v>344012.37</v>
          </cell>
          <cell r="V398">
            <v>363121.3</v>
          </cell>
          <cell r="W398">
            <v>368963.61</v>
          </cell>
          <cell r="X398">
            <v>367150.83</v>
          </cell>
          <cell r="Y398">
            <v>375193.13</v>
          </cell>
          <cell r="Z398">
            <v>386015.24</v>
          </cell>
          <cell r="AA398">
            <v>402666.62</v>
          </cell>
          <cell r="AB398">
            <v>410991.76</v>
          </cell>
          <cell r="AC398">
            <v>463037.27</v>
          </cell>
          <cell r="AD398">
            <v>417071.72</v>
          </cell>
          <cell r="AE398">
            <v>428885.2</v>
          </cell>
          <cell r="AF398">
            <v>440064.32</v>
          </cell>
          <cell r="AG398">
            <v>446167.11</v>
          </cell>
          <cell r="AH398"/>
          <cell r="AI398"/>
          <cell r="AJ398"/>
          <cell r="AK398"/>
          <cell r="AL398"/>
          <cell r="AM398"/>
          <cell r="AN398"/>
          <cell r="AO398"/>
          <cell r="AP398"/>
          <cell r="AQ398"/>
          <cell r="AR398"/>
          <cell r="AS398"/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/>
          <cell r="BG398"/>
          <cell r="BH398"/>
          <cell r="BI398"/>
          <cell r="BJ398"/>
          <cell r="BK398"/>
        </row>
        <row r="399">
          <cell r="B399">
            <v>33</v>
          </cell>
          <cell r="C399" t="str">
            <v>ACCION FIDUCIARIA</v>
          </cell>
          <cell r="D399">
            <v>21524.73</v>
          </cell>
          <cell r="E399">
            <v>22425.119999999999</v>
          </cell>
          <cell r="F399">
            <v>16548.52</v>
          </cell>
          <cell r="G399">
            <v>17601.77</v>
          </cell>
          <cell r="H399">
            <v>18655.12</v>
          </cell>
          <cell r="I399">
            <v>19613.63</v>
          </cell>
          <cell r="J399">
            <v>20723.52</v>
          </cell>
          <cell r="K399">
            <v>21877.11</v>
          </cell>
          <cell r="L399">
            <v>22553.91</v>
          </cell>
          <cell r="M399">
            <v>22889.46</v>
          </cell>
          <cell r="N399">
            <v>23837.47</v>
          </cell>
          <cell r="O399">
            <v>24935.919999999998</v>
          </cell>
          <cell r="P399">
            <v>25942.98</v>
          </cell>
          <cell r="Q399">
            <v>27118.799999999999</v>
          </cell>
          <cell r="R399">
            <v>28495.759999999998</v>
          </cell>
          <cell r="S399">
            <v>29560.560000000001</v>
          </cell>
          <cell r="T399">
            <v>30667.47</v>
          </cell>
          <cell r="U399">
            <v>31604.639999999999</v>
          </cell>
          <cell r="V399">
            <v>33228.839999999997</v>
          </cell>
          <cell r="W399"/>
          <cell r="X399"/>
          <cell r="Y399"/>
          <cell r="Z399"/>
          <cell r="AA399"/>
          <cell r="AB399"/>
          <cell r="AC399"/>
          <cell r="AD399"/>
          <cell r="AE399"/>
          <cell r="AF399"/>
          <cell r="AG399"/>
          <cell r="AH399"/>
          <cell r="AI399"/>
          <cell r="AJ399"/>
          <cell r="AK399"/>
          <cell r="AL399"/>
          <cell r="AM399"/>
          <cell r="AN399"/>
          <cell r="AO399"/>
          <cell r="AP399"/>
          <cell r="AQ399"/>
          <cell r="AR399"/>
          <cell r="AS399"/>
          <cell r="AT399"/>
          <cell r="AU399"/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/>
          <cell r="BG399"/>
          <cell r="BH399"/>
          <cell r="BI399"/>
          <cell r="BJ399"/>
          <cell r="BK399"/>
        </row>
        <row r="400">
          <cell r="B400">
            <v>34</v>
          </cell>
          <cell r="C400" t="str">
            <v>FIDUCIARIA GNB SUDAMERIS</v>
          </cell>
          <cell r="D400">
            <v>46814</v>
          </cell>
          <cell r="E400">
            <v>47149</v>
          </cell>
          <cell r="F400">
            <v>47904</v>
          </cell>
          <cell r="G400">
            <v>48633</v>
          </cell>
          <cell r="H400">
            <v>49018</v>
          </cell>
          <cell r="I400">
            <v>49775</v>
          </cell>
          <cell r="J400">
            <v>50387</v>
          </cell>
          <cell r="K400">
            <v>50809</v>
          </cell>
          <cell r="L400">
            <v>50809</v>
          </cell>
          <cell r="M400">
            <v>52185</v>
          </cell>
          <cell r="N400">
            <v>52577</v>
          </cell>
          <cell r="O400">
            <v>53518</v>
          </cell>
          <cell r="P400">
            <v>54221</v>
          </cell>
          <cell r="Q400">
            <v>54765</v>
          </cell>
          <cell r="R400">
            <v>48515</v>
          </cell>
          <cell r="S400">
            <v>49228</v>
          </cell>
          <cell r="T400">
            <v>49741</v>
          </cell>
          <cell r="U400">
            <v>50197</v>
          </cell>
          <cell r="V400">
            <v>50581</v>
          </cell>
          <cell r="W400">
            <v>51218</v>
          </cell>
          <cell r="X400">
            <v>51717</v>
          </cell>
          <cell r="Y400">
            <v>52259</v>
          </cell>
          <cell r="Z400">
            <v>52865</v>
          </cell>
          <cell r="AA400">
            <v>57818</v>
          </cell>
          <cell r="AB400">
            <v>58491</v>
          </cell>
          <cell r="AC400">
            <v>58511</v>
          </cell>
          <cell r="AD400">
            <v>47893</v>
          </cell>
          <cell r="AE400">
            <v>48562</v>
          </cell>
          <cell r="AF400">
            <v>48975</v>
          </cell>
          <cell r="AG400">
            <v>49518</v>
          </cell>
          <cell r="AH400"/>
          <cell r="AI400"/>
          <cell r="AJ400"/>
          <cell r="AK400"/>
          <cell r="AL400"/>
          <cell r="AM400"/>
          <cell r="AN400"/>
          <cell r="AO400"/>
          <cell r="AP400"/>
          <cell r="AQ400"/>
          <cell r="AR400"/>
          <cell r="AS400"/>
          <cell r="AT400"/>
          <cell r="AU400"/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/>
          <cell r="BG400"/>
          <cell r="BH400"/>
          <cell r="BI400"/>
          <cell r="BJ400"/>
          <cell r="BK400"/>
        </row>
        <row r="401">
          <cell r="B401">
            <v>38</v>
          </cell>
          <cell r="C401" t="str">
            <v>FIDUCIARIA CENTRAL</v>
          </cell>
          <cell r="D401">
            <v>15206.72</v>
          </cell>
          <cell r="E401">
            <v>14857.33</v>
          </cell>
          <cell r="F401">
            <v>15200.61</v>
          </cell>
          <cell r="G401">
            <v>14918.95</v>
          </cell>
          <cell r="H401">
            <v>15350.13</v>
          </cell>
          <cell r="I401">
            <v>15078.94</v>
          </cell>
          <cell r="J401">
            <v>15078.94</v>
          </cell>
          <cell r="K401">
            <v>15300.72</v>
          </cell>
          <cell r="L401">
            <v>15582.76</v>
          </cell>
          <cell r="M401">
            <v>15555.89</v>
          </cell>
          <cell r="N401">
            <v>15816.83</v>
          </cell>
          <cell r="O401">
            <v>16033.77</v>
          </cell>
          <cell r="P401">
            <v>15886.21</v>
          </cell>
          <cell r="Q401">
            <v>15632.12</v>
          </cell>
          <cell r="R401">
            <v>16031.91</v>
          </cell>
          <cell r="S401">
            <v>15816.99</v>
          </cell>
          <cell r="T401">
            <v>16224.92</v>
          </cell>
          <cell r="U401">
            <v>16327.76</v>
          </cell>
          <cell r="V401">
            <v>16555.8</v>
          </cell>
          <cell r="W401">
            <v>16232.66</v>
          </cell>
          <cell r="X401">
            <v>16476.599999999999</v>
          </cell>
          <cell r="Y401">
            <v>16227.56</v>
          </cell>
          <cell r="Z401">
            <v>16407.79</v>
          </cell>
          <cell r="AA401">
            <v>17083.2</v>
          </cell>
          <cell r="AB401">
            <v>17008.150000000001</v>
          </cell>
          <cell r="AC401">
            <v>16977.560000000001</v>
          </cell>
          <cell r="AD401">
            <v>17403.46</v>
          </cell>
          <cell r="AE401">
            <v>17278.849999999999</v>
          </cell>
          <cell r="AF401">
            <v>17695.57</v>
          </cell>
          <cell r="AG401">
            <v>17551.57</v>
          </cell>
          <cell r="AH401"/>
          <cell r="AI401"/>
          <cell r="AJ401"/>
          <cell r="AK401"/>
          <cell r="AL401"/>
          <cell r="AM401"/>
          <cell r="AN401"/>
          <cell r="AO401"/>
          <cell r="AP401"/>
          <cell r="AQ401"/>
          <cell r="AR401"/>
          <cell r="AS401"/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/>
          <cell r="BG401"/>
          <cell r="BH401"/>
          <cell r="BI401"/>
          <cell r="BJ401"/>
          <cell r="BK401"/>
        </row>
        <row r="402">
          <cell r="B402">
            <v>39</v>
          </cell>
          <cell r="C402" t="str">
            <v>FIDUAGRARIA</v>
          </cell>
          <cell r="D402">
            <v>32100.39</v>
          </cell>
          <cell r="E402">
            <v>32700.65</v>
          </cell>
          <cell r="F402">
            <v>33441.17</v>
          </cell>
          <cell r="G402">
            <v>33601.01</v>
          </cell>
          <cell r="H402">
            <v>30897.89</v>
          </cell>
          <cell r="I402">
            <v>31512.16</v>
          </cell>
          <cell r="J402">
            <v>32151.69</v>
          </cell>
          <cell r="K402">
            <v>33088.83</v>
          </cell>
          <cell r="L402">
            <v>33797.03</v>
          </cell>
          <cell r="M402">
            <v>34355.71</v>
          </cell>
          <cell r="N402">
            <v>35012.949999999997</v>
          </cell>
          <cell r="O402">
            <v>35689.18</v>
          </cell>
          <cell r="P402">
            <v>36354.69</v>
          </cell>
          <cell r="Q402">
            <v>37164.660000000003</v>
          </cell>
          <cell r="R402">
            <v>37410.15</v>
          </cell>
          <cell r="S402">
            <v>37930.720000000001</v>
          </cell>
          <cell r="T402">
            <v>38646.75</v>
          </cell>
          <cell r="U402">
            <v>39184.519999999997</v>
          </cell>
          <cell r="V402">
            <v>40452.879999999997</v>
          </cell>
          <cell r="W402">
            <v>40965.14</v>
          </cell>
          <cell r="X402">
            <v>41457.870000000003</v>
          </cell>
          <cell r="Y402">
            <v>42090.93</v>
          </cell>
          <cell r="Z402">
            <v>41484.230000000003</v>
          </cell>
          <cell r="AA402">
            <v>43140.5</v>
          </cell>
          <cell r="AB402">
            <v>44278.97</v>
          </cell>
          <cell r="AC402">
            <v>45066.28</v>
          </cell>
          <cell r="AD402">
            <v>39743.449999999997</v>
          </cell>
          <cell r="AE402">
            <v>40103.040000000001</v>
          </cell>
          <cell r="AF402">
            <v>41026.230000000003</v>
          </cell>
          <cell r="AG402">
            <v>41429.22</v>
          </cell>
          <cell r="AH402"/>
          <cell r="AI402"/>
          <cell r="AJ402"/>
          <cell r="AK402"/>
          <cell r="AL402"/>
          <cell r="AM402"/>
          <cell r="AN402"/>
          <cell r="AO402"/>
          <cell r="AP402"/>
          <cell r="AQ402"/>
          <cell r="AR402"/>
          <cell r="AS402"/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/>
          <cell r="BG402"/>
          <cell r="BH402"/>
          <cell r="BI402"/>
          <cell r="BJ402"/>
          <cell r="BK402"/>
        </row>
        <row r="403">
          <cell r="B403">
            <v>40</v>
          </cell>
          <cell r="C403" t="str">
            <v>FIDUCOLDEX</v>
          </cell>
          <cell r="D403">
            <v>52148.31</v>
          </cell>
          <cell r="E403">
            <v>52576.35</v>
          </cell>
          <cell r="F403">
            <v>53538.1</v>
          </cell>
          <cell r="G403">
            <v>53411.44</v>
          </cell>
          <cell r="H403">
            <v>54036.61</v>
          </cell>
          <cell r="I403">
            <v>54315.27</v>
          </cell>
          <cell r="J403">
            <v>55574.48</v>
          </cell>
          <cell r="K403">
            <v>55309.91</v>
          </cell>
          <cell r="L403">
            <v>56445.5</v>
          </cell>
          <cell r="M403">
            <v>56320.72</v>
          </cell>
          <cell r="N403">
            <v>57080.68</v>
          </cell>
          <cell r="O403">
            <v>55579.85</v>
          </cell>
          <cell r="P403">
            <v>55625.38</v>
          </cell>
          <cell r="Q403">
            <v>54783.26</v>
          </cell>
          <cell r="R403">
            <v>56133.29</v>
          </cell>
          <cell r="S403">
            <v>51438.65</v>
          </cell>
          <cell r="T403">
            <v>52287.01</v>
          </cell>
          <cell r="U403">
            <v>52235.41</v>
          </cell>
          <cell r="V403">
            <v>53115.41</v>
          </cell>
          <cell r="W403">
            <v>52745.83</v>
          </cell>
          <cell r="X403">
            <v>53882.83</v>
          </cell>
          <cell r="Y403">
            <v>53623.71</v>
          </cell>
          <cell r="Z403">
            <v>54684.49</v>
          </cell>
          <cell r="AA403">
            <v>56805.599999999999</v>
          </cell>
          <cell r="AB403">
            <v>56664.26</v>
          </cell>
          <cell r="AC403">
            <v>56137.23</v>
          </cell>
          <cell r="AD403">
            <v>57978.55</v>
          </cell>
          <cell r="AE403">
            <v>52880.2</v>
          </cell>
          <cell r="AF403">
            <v>53995.54</v>
          </cell>
          <cell r="AG403">
            <v>53931.05</v>
          </cell>
          <cell r="AH403"/>
          <cell r="AI403"/>
          <cell r="AJ403"/>
          <cell r="AK403"/>
          <cell r="AL403"/>
          <cell r="AM403"/>
          <cell r="AN403"/>
          <cell r="AO403"/>
          <cell r="AP403"/>
          <cell r="AQ403"/>
          <cell r="AR403"/>
          <cell r="AS403"/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/>
          <cell r="BG403"/>
          <cell r="BH403"/>
          <cell r="BI403"/>
          <cell r="BJ403"/>
          <cell r="BK403"/>
        </row>
        <row r="404">
          <cell r="B404">
            <v>42</v>
          </cell>
          <cell r="C404" t="str">
            <v>FIDUCIARIA DAVIVIENDA</v>
          </cell>
          <cell r="D404">
            <v>139321.45000000001</v>
          </cell>
          <cell r="E404">
            <v>141373.76999999999</v>
          </cell>
          <cell r="F404">
            <v>129556.3</v>
          </cell>
          <cell r="G404">
            <v>132461.06</v>
          </cell>
          <cell r="H404">
            <v>135684.19</v>
          </cell>
          <cell r="I404">
            <v>174121.86</v>
          </cell>
          <cell r="J404">
            <v>177155.27</v>
          </cell>
          <cell r="K404">
            <v>180171.53</v>
          </cell>
          <cell r="L404">
            <v>184297.55</v>
          </cell>
          <cell r="M404">
            <v>187686.53</v>
          </cell>
          <cell r="N404">
            <v>190809.25</v>
          </cell>
          <cell r="O404">
            <v>193211.39</v>
          </cell>
          <cell r="P404">
            <v>196257.72</v>
          </cell>
          <cell r="Q404">
            <v>199183.83</v>
          </cell>
          <cell r="R404">
            <v>174603.25</v>
          </cell>
          <cell r="S404">
            <v>177712.5</v>
          </cell>
          <cell r="T404">
            <v>181847.14</v>
          </cell>
          <cell r="U404">
            <v>184927.91</v>
          </cell>
          <cell r="V404">
            <v>188070.87</v>
          </cell>
          <cell r="W404">
            <v>191289.11</v>
          </cell>
          <cell r="X404">
            <v>195032.66</v>
          </cell>
          <cell r="Y404">
            <v>198577.57</v>
          </cell>
          <cell r="Z404">
            <v>202688.6</v>
          </cell>
          <cell r="AA404">
            <v>206618.93</v>
          </cell>
          <cell r="AB404">
            <v>210117.37</v>
          </cell>
          <cell r="AC404">
            <v>212710.9</v>
          </cell>
          <cell r="AD404">
            <v>187105.99</v>
          </cell>
          <cell r="AE404">
            <v>191792.86</v>
          </cell>
          <cell r="AF404">
            <v>194357.79</v>
          </cell>
          <cell r="AG404">
            <v>197640.85</v>
          </cell>
          <cell r="AH404"/>
          <cell r="AI404"/>
          <cell r="AJ404"/>
          <cell r="AK404"/>
          <cell r="AL404"/>
          <cell r="AM404"/>
          <cell r="AN404"/>
          <cell r="AO404"/>
          <cell r="AP404"/>
          <cell r="AQ404"/>
          <cell r="AR404"/>
          <cell r="AS404"/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/>
          <cell r="BG404"/>
          <cell r="BH404"/>
          <cell r="BI404"/>
          <cell r="BJ404"/>
          <cell r="BK404"/>
        </row>
        <row r="405">
          <cell r="B405">
            <v>49</v>
          </cell>
          <cell r="C405" t="str">
            <v>FIDUPETROL</v>
          </cell>
          <cell r="D405"/>
          <cell r="E405"/>
          <cell r="F405"/>
          <cell r="G405"/>
          <cell r="H405"/>
          <cell r="I405"/>
          <cell r="J405"/>
          <cell r="K405"/>
          <cell r="L405"/>
          <cell r="M405"/>
          <cell r="N405"/>
          <cell r="O405"/>
          <cell r="P405"/>
          <cell r="Q405"/>
          <cell r="R405"/>
          <cell r="S405"/>
          <cell r="T405"/>
          <cell r="U405"/>
          <cell r="V405"/>
          <cell r="W405"/>
          <cell r="X405"/>
          <cell r="Y405"/>
          <cell r="Z405"/>
          <cell r="AA405"/>
          <cell r="AB405"/>
          <cell r="AC405"/>
          <cell r="AD405"/>
          <cell r="AE405"/>
          <cell r="AF405"/>
          <cell r="AG405"/>
          <cell r="AH405"/>
          <cell r="AI405"/>
          <cell r="AJ405"/>
          <cell r="AK405"/>
          <cell r="AL405"/>
          <cell r="AM405"/>
          <cell r="AN405"/>
          <cell r="AO405"/>
          <cell r="AP405"/>
          <cell r="AQ405"/>
          <cell r="AR405"/>
          <cell r="AS405"/>
          <cell r="AT405"/>
          <cell r="AU405"/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/>
          <cell r="BG405"/>
          <cell r="BH405"/>
          <cell r="BI405"/>
          <cell r="BJ405"/>
          <cell r="BK405"/>
        </row>
        <row r="406">
          <cell r="B406">
            <v>56</v>
          </cell>
          <cell r="C406" t="str">
            <v>FIDUCIARIA COLSEGUROS</v>
          </cell>
          <cell r="D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  <cell r="O406"/>
          <cell r="P406"/>
          <cell r="Q406"/>
          <cell r="R406"/>
          <cell r="S406"/>
          <cell r="T406"/>
          <cell r="U406"/>
          <cell r="V406"/>
          <cell r="W406"/>
          <cell r="X406"/>
          <cell r="Y406"/>
          <cell r="Z406"/>
          <cell r="AA406"/>
          <cell r="AB406"/>
          <cell r="AC406"/>
          <cell r="AD406"/>
          <cell r="AE406"/>
          <cell r="AF406"/>
          <cell r="AG406"/>
          <cell r="AH406"/>
          <cell r="AI406"/>
          <cell r="AJ406"/>
          <cell r="AK406"/>
          <cell r="AL406"/>
          <cell r="AM406"/>
          <cell r="AN406"/>
          <cell r="AO406"/>
          <cell r="AP406"/>
          <cell r="AQ406"/>
          <cell r="AR406"/>
          <cell r="AS406"/>
          <cell r="AT406"/>
          <cell r="AU406"/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/>
          <cell r="BG406"/>
          <cell r="BH406"/>
          <cell r="BI406"/>
          <cell r="BJ406"/>
          <cell r="BK406"/>
        </row>
        <row r="407">
          <cell r="B407">
            <v>57</v>
          </cell>
          <cell r="C407" t="str">
            <v>FIDUPAIS</v>
          </cell>
          <cell r="D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  <cell r="O407"/>
          <cell r="P407"/>
          <cell r="Q407"/>
          <cell r="R407"/>
          <cell r="S407"/>
          <cell r="T407"/>
          <cell r="U407"/>
          <cell r="V407"/>
          <cell r="W407"/>
          <cell r="X407"/>
          <cell r="Y407"/>
          <cell r="Z407"/>
          <cell r="AA407"/>
          <cell r="AB407"/>
          <cell r="AC407"/>
          <cell r="AD407"/>
          <cell r="AE407"/>
          <cell r="AF407"/>
          <cell r="AG407"/>
          <cell r="AH407"/>
          <cell r="AI407"/>
          <cell r="AJ407"/>
          <cell r="AK407"/>
          <cell r="AL407"/>
          <cell r="AM407"/>
          <cell r="AN407"/>
          <cell r="AO407"/>
          <cell r="AP407"/>
          <cell r="AQ407"/>
          <cell r="AR407"/>
          <cell r="AS407"/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/>
          <cell r="BG407"/>
          <cell r="BH407"/>
          <cell r="BI407"/>
          <cell r="BJ407"/>
          <cell r="BK407"/>
        </row>
        <row r="408">
          <cell r="B408">
            <v>58</v>
          </cell>
          <cell r="C408" t="str">
            <v>GESTION FIDUCIARIA</v>
          </cell>
          <cell r="D408">
            <v>7277.85</v>
          </cell>
          <cell r="E408">
            <v>7365.26</v>
          </cell>
          <cell r="F408">
            <v>7125.79</v>
          </cell>
          <cell r="G408">
            <v>6941.76</v>
          </cell>
          <cell r="H408">
            <v>6968.46</v>
          </cell>
          <cell r="I408">
            <v>6566.2</v>
          </cell>
          <cell r="J408">
            <v>6483.19</v>
          </cell>
          <cell r="K408">
            <v>6309.36</v>
          </cell>
          <cell r="L408">
            <v>6148.31</v>
          </cell>
          <cell r="M408">
            <v>6557.83</v>
          </cell>
          <cell r="N408">
            <v>6546.99</v>
          </cell>
          <cell r="O408">
            <v>6934.75</v>
          </cell>
          <cell r="P408">
            <v>6798.67</v>
          </cell>
          <cell r="Q408">
            <v>6800.09</v>
          </cell>
          <cell r="R408">
            <v>7216.41</v>
          </cell>
          <cell r="S408">
            <v>8338.4</v>
          </cell>
          <cell r="T408">
            <v>8276.74</v>
          </cell>
          <cell r="U408">
            <v>8095.74</v>
          </cell>
          <cell r="V408">
            <v>7896.61</v>
          </cell>
          <cell r="W408">
            <v>7663.97</v>
          </cell>
          <cell r="X408">
            <v>7437.17</v>
          </cell>
          <cell r="Y408">
            <v>7503.23</v>
          </cell>
          <cell r="Z408">
            <v>7402.27</v>
          </cell>
          <cell r="AA408">
            <v>7298.87</v>
          </cell>
          <cell r="AB408"/>
          <cell r="AC408"/>
          <cell r="AD408"/>
          <cell r="AE408"/>
          <cell r="AF408"/>
          <cell r="AG408"/>
          <cell r="AH408"/>
          <cell r="AI408"/>
          <cell r="AJ408"/>
          <cell r="AK408"/>
          <cell r="AL408"/>
          <cell r="AM408"/>
          <cell r="AN408"/>
          <cell r="AO408"/>
          <cell r="AP408"/>
          <cell r="AQ408"/>
          <cell r="AR408"/>
          <cell r="AS408"/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/>
          <cell r="BG408"/>
          <cell r="BH408"/>
          <cell r="BI408"/>
          <cell r="BJ408"/>
          <cell r="BK408"/>
        </row>
        <row r="409">
          <cell r="B409">
            <v>59</v>
          </cell>
          <cell r="C409" t="str">
            <v>CREDICORP CAPITAL FIDUCIARIA</v>
          </cell>
          <cell r="D409"/>
          <cell r="E409"/>
          <cell r="F409"/>
          <cell r="G409">
            <v>11786.71</v>
          </cell>
          <cell r="H409">
            <v>12123.64</v>
          </cell>
          <cell r="I409">
            <v>12486.21</v>
          </cell>
          <cell r="J409">
            <v>12917.28</v>
          </cell>
          <cell r="K409">
            <v>13361.76</v>
          </cell>
          <cell r="L409">
            <v>13807.57</v>
          </cell>
          <cell r="M409">
            <v>14138.2</v>
          </cell>
          <cell r="N409">
            <v>14643.79</v>
          </cell>
          <cell r="O409">
            <v>14645.86</v>
          </cell>
          <cell r="P409">
            <v>15089.38</v>
          </cell>
          <cell r="Q409">
            <v>15622.49</v>
          </cell>
          <cell r="R409">
            <v>16017.15</v>
          </cell>
          <cell r="S409">
            <v>16490.07</v>
          </cell>
          <cell r="T409">
            <v>16868.36</v>
          </cell>
          <cell r="U409">
            <v>17412.55</v>
          </cell>
          <cell r="V409">
            <v>17898.3</v>
          </cell>
          <cell r="W409">
            <v>18329.53</v>
          </cell>
          <cell r="X409">
            <v>18430.39</v>
          </cell>
          <cell r="Y409">
            <v>18719.8</v>
          </cell>
          <cell r="Z409">
            <v>19123.3</v>
          </cell>
          <cell r="AA409">
            <v>19457.8</v>
          </cell>
          <cell r="AB409">
            <v>20268.16</v>
          </cell>
          <cell r="AC409">
            <v>20523.560000000001</v>
          </cell>
          <cell r="AD409">
            <v>16490.07</v>
          </cell>
          <cell r="AE409">
            <v>20697.82</v>
          </cell>
          <cell r="AF409">
            <v>21322.93</v>
          </cell>
          <cell r="AG409">
            <v>21911.29</v>
          </cell>
          <cell r="AH409"/>
          <cell r="AI409"/>
          <cell r="AJ409"/>
          <cell r="AK409"/>
          <cell r="AL409"/>
          <cell r="AM409"/>
          <cell r="AN409"/>
          <cell r="AO409"/>
          <cell r="AP409"/>
          <cell r="AQ409"/>
          <cell r="AR409"/>
          <cell r="AS409"/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/>
          <cell r="BG409"/>
          <cell r="BH409"/>
          <cell r="BI409"/>
          <cell r="BJ409"/>
          <cell r="BK409"/>
        </row>
        <row r="410">
          <cell r="B410">
            <v>60</v>
          </cell>
          <cell r="C410" t="str">
            <v>FIDUCIARIA BNP PARIBAS</v>
          </cell>
          <cell r="D410">
            <v>7041.74</v>
          </cell>
          <cell r="E410">
            <v>6835.53</v>
          </cell>
          <cell r="F410">
            <v>6511.37</v>
          </cell>
          <cell r="G410">
            <v>6476.95</v>
          </cell>
          <cell r="H410">
            <v>10340.65</v>
          </cell>
          <cell r="I410">
            <v>10108.030000000001</v>
          </cell>
          <cell r="J410">
            <v>9922.5300000000007</v>
          </cell>
          <cell r="K410">
            <v>9514.31</v>
          </cell>
          <cell r="L410">
            <v>9412.31</v>
          </cell>
          <cell r="M410">
            <v>9191.14</v>
          </cell>
          <cell r="N410">
            <v>9183.01</v>
          </cell>
          <cell r="O410">
            <v>8665.74</v>
          </cell>
          <cell r="P410">
            <v>8532.48</v>
          </cell>
          <cell r="Q410">
            <v>8057.78</v>
          </cell>
          <cell r="R410">
            <v>7753.64</v>
          </cell>
          <cell r="S410">
            <v>7545.52</v>
          </cell>
          <cell r="T410">
            <v>7281.97</v>
          </cell>
          <cell r="U410">
            <v>7077.47</v>
          </cell>
          <cell r="V410">
            <v>14833.81</v>
          </cell>
          <cell r="W410">
            <v>14895.75</v>
          </cell>
          <cell r="X410">
            <v>14710.05</v>
          </cell>
          <cell r="Y410">
            <v>14384.69</v>
          </cell>
          <cell r="Z410">
            <v>14194.69</v>
          </cell>
          <cell r="AA410">
            <v>14480.22</v>
          </cell>
          <cell r="AB410">
            <v>14326.94</v>
          </cell>
          <cell r="AC410">
            <v>14154.63</v>
          </cell>
          <cell r="AD410">
            <v>14148</v>
          </cell>
          <cell r="AE410">
            <v>14160.27</v>
          </cell>
          <cell r="AF410">
            <v>14203.37</v>
          </cell>
          <cell r="AG410">
            <v>14286.26</v>
          </cell>
          <cell r="AH410"/>
          <cell r="AI410"/>
          <cell r="AJ410"/>
          <cell r="AK410"/>
          <cell r="AL410"/>
          <cell r="AM410"/>
          <cell r="AN410"/>
          <cell r="AO410"/>
          <cell r="AP410"/>
          <cell r="AQ410"/>
          <cell r="AR410"/>
          <cell r="AS410"/>
          <cell r="AT410"/>
          <cell r="AU410"/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/>
          <cell r="BG410"/>
          <cell r="BH410"/>
          <cell r="BI410"/>
          <cell r="BJ410"/>
          <cell r="BK410"/>
        </row>
        <row r="411">
          <cell r="B411">
            <v>61</v>
          </cell>
          <cell r="C411" t="str">
            <v>FIDUCIARIA BTG PACTUAL</v>
          </cell>
          <cell r="D411">
            <v>13462.49</v>
          </cell>
          <cell r="E411">
            <v>13565.26</v>
          </cell>
          <cell r="F411">
            <v>13526.68</v>
          </cell>
          <cell r="G411">
            <v>13433.16</v>
          </cell>
          <cell r="H411">
            <v>13596.08</v>
          </cell>
          <cell r="I411">
            <v>13557.92</v>
          </cell>
          <cell r="J411">
            <v>13459.94</v>
          </cell>
          <cell r="K411">
            <v>13362.85</v>
          </cell>
          <cell r="L411">
            <v>13284.21</v>
          </cell>
          <cell r="M411">
            <v>13235.28</v>
          </cell>
          <cell r="N411">
            <v>13029.9</v>
          </cell>
          <cell r="O411">
            <v>12548.38</v>
          </cell>
          <cell r="P411">
            <v>12445.52</v>
          </cell>
          <cell r="Q411">
            <v>12373.09</v>
          </cell>
          <cell r="R411">
            <v>12235.34</v>
          </cell>
          <cell r="S411">
            <v>12158.57</v>
          </cell>
          <cell r="T411">
            <v>12106.14</v>
          </cell>
          <cell r="U411">
            <v>12022.28</v>
          </cell>
          <cell r="V411">
            <v>11975.42</v>
          </cell>
          <cell r="W411">
            <v>11944.94</v>
          </cell>
          <cell r="X411">
            <v>11882.57</v>
          </cell>
          <cell r="Y411">
            <v>11943.35</v>
          </cell>
          <cell r="Z411">
            <v>11938.3</v>
          </cell>
          <cell r="AA411">
            <v>11203.14</v>
          </cell>
          <cell r="AB411">
            <v>11119.67</v>
          </cell>
          <cell r="AC411">
            <v>11065.15</v>
          </cell>
          <cell r="AD411">
            <v>10946.59</v>
          </cell>
          <cell r="AE411">
            <v>10946.59</v>
          </cell>
          <cell r="AF411">
            <v>10828.4</v>
          </cell>
          <cell r="AG411">
            <v>10811.59</v>
          </cell>
          <cell r="AH411"/>
          <cell r="AI411"/>
          <cell r="AJ411"/>
          <cell r="AK411"/>
          <cell r="AL411"/>
          <cell r="AM411"/>
          <cell r="AN411"/>
          <cell r="AO411"/>
          <cell r="AP411"/>
          <cell r="AQ411"/>
          <cell r="AR411"/>
          <cell r="AS411"/>
          <cell r="AT411"/>
          <cell r="AU411"/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/>
          <cell r="BG411"/>
          <cell r="BH411"/>
          <cell r="BI411"/>
          <cell r="BJ411"/>
          <cell r="BK411"/>
        </row>
        <row r="412">
          <cell r="B412">
            <v>62</v>
          </cell>
          <cell r="C412" t="str">
            <v>FIDUCIARIA COOMEVA</v>
          </cell>
          <cell r="D412"/>
          <cell r="E412"/>
          <cell r="F412"/>
          <cell r="G412"/>
          <cell r="H412"/>
          <cell r="I412"/>
          <cell r="J412"/>
          <cell r="K412"/>
          <cell r="L412"/>
          <cell r="M412"/>
          <cell r="N412"/>
          <cell r="O412"/>
          <cell r="P412"/>
          <cell r="Q412"/>
          <cell r="R412">
            <v>9135.66</v>
          </cell>
          <cell r="S412">
            <v>9653.93</v>
          </cell>
          <cell r="T412">
            <v>9191.39</v>
          </cell>
          <cell r="U412">
            <v>9432.9699999999993</v>
          </cell>
          <cell r="V412">
            <v>9475.67</v>
          </cell>
          <cell r="W412">
            <v>9518.17</v>
          </cell>
          <cell r="X412"/>
          <cell r="Y412">
            <v>9471.24</v>
          </cell>
          <cell r="Z412">
            <v>9805.8700000000008</v>
          </cell>
          <cell r="AA412">
            <v>9736.58</v>
          </cell>
          <cell r="AB412">
            <v>9650</v>
          </cell>
          <cell r="AC412">
            <v>9585.8799999999992</v>
          </cell>
          <cell r="AD412">
            <v>9506.01</v>
          </cell>
          <cell r="AE412">
            <v>9354.65</v>
          </cell>
          <cell r="AF412">
            <v>9333.06</v>
          </cell>
          <cell r="AG412">
            <v>9319.99</v>
          </cell>
          <cell r="AH412"/>
          <cell r="AI412"/>
          <cell r="AJ412"/>
          <cell r="AK412"/>
          <cell r="AL412"/>
          <cell r="AM412"/>
          <cell r="AN412"/>
          <cell r="AO412"/>
          <cell r="AP412"/>
          <cell r="AQ412"/>
          <cell r="AR412"/>
          <cell r="AS412"/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/>
          <cell r="BG412"/>
          <cell r="BH412"/>
          <cell r="BI412"/>
          <cell r="BJ412"/>
          <cell r="BK412"/>
        </row>
        <row r="413">
          <cell r="B413">
            <v>63</v>
          </cell>
          <cell r="C413" t="str">
            <v>FIDUCIARIA RENTA 4 GLOBAL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/>
          <cell r="Q413"/>
          <cell r="R413"/>
          <cell r="S413"/>
          <cell r="T413"/>
          <cell r="U413"/>
          <cell r="V413"/>
          <cell r="W413"/>
          <cell r="X413"/>
          <cell r="Y413"/>
          <cell r="Z413"/>
          <cell r="AA413"/>
          <cell r="AB413"/>
          <cell r="AC413"/>
          <cell r="AD413"/>
          <cell r="AE413"/>
          <cell r="AF413"/>
          <cell r="AG413"/>
          <cell r="AH413"/>
          <cell r="AI413"/>
          <cell r="AJ413"/>
          <cell r="AK413"/>
          <cell r="AL413"/>
          <cell r="AM413"/>
          <cell r="AN413"/>
          <cell r="AO413"/>
          <cell r="AP413"/>
          <cell r="AQ413"/>
          <cell r="AR413"/>
          <cell r="AS413"/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/>
          <cell r="BG413"/>
          <cell r="BH413"/>
          <cell r="BI413"/>
          <cell r="BJ413"/>
          <cell r="BK413"/>
        </row>
      </sheetData>
      <sheetData sheetId="1"/>
      <sheetData sheetId="2"/>
      <sheetData sheetId="3"/>
      <sheetData sheetId="4">
        <row r="163">
          <cell r="B163" t="str">
            <v>FICs</v>
          </cell>
        </row>
      </sheetData>
      <sheetData sheetId="5">
        <row r="303">
          <cell r="B303" t="str">
            <v>FCP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21"/>
  <sheetViews>
    <sheetView showGridLines="0" zoomScale="120" zoomScaleNormal="120" workbookViewId="0"/>
  </sheetViews>
  <sheetFormatPr baseColWidth="10" defaultColWidth="0" defaultRowHeight="14.5" zeroHeight="1" x14ac:dyDescent="0.35"/>
  <cols>
    <col min="1" max="1" width="2.7265625" style="60" customWidth="1"/>
    <col min="2" max="2" width="3.7265625" style="60" customWidth="1"/>
    <col min="3" max="4" width="11.54296875" style="60" customWidth="1"/>
    <col min="5" max="5" width="21.54296875" style="60" bestFit="1" customWidth="1"/>
    <col min="6" max="7" width="11.54296875" style="60" customWidth="1"/>
    <col min="8" max="8" width="3.7265625" style="60" customWidth="1"/>
    <col min="9" max="11" width="3" style="60" customWidth="1"/>
    <col min="12" max="12" width="11.81640625" style="60" customWidth="1"/>
    <col min="13" max="16384" width="11.54296875" style="60" hidden="1"/>
  </cols>
  <sheetData>
    <row r="1" spans="1:9" x14ac:dyDescent="0.35">
      <c r="A1" s="61"/>
      <c r="B1" s="61"/>
      <c r="C1" s="61"/>
      <c r="D1" s="61"/>
      <c r="E1" s="61"/>
      <c r="F1" s="61"/>
      <c r="G1" s="61"/>
      <c r="H1" s="61"/>
      <c r="I1" s="61"/>
    </row>
    <row r="2" spans="1:9" x14ac:dyDescent="0.35">
      <c r="A2" s="61"/>
      <c r="B2" s="61"/>
      <c r="C2" s="61"/>
      <c r="D2" s="61"/>
      <c r="E2" s="61"/>
      <c r="F2" s="61"/>
      <c r="G2" s="61"/>
      <c r="H2" s="61"/>
      <c r="I2" s="61"/>
    </row>
    <row r="3" spans="1:9" x14ac:dyDescent="0.35">
      <c r="A3" s="61"/>
      <c r="B3" s="61"/>
      <c r="C3" s="61"/>
      <c r="D3" s="61"/>
      <c r="E3" s="61"/>
      <c r="F3" s="61"/>
      <c r="G3" s="61"/>
      <c r="H3" s="61"/>
      <c r="I3" s="61"/>
    </row>
    <row r="4" spans="1:9" x14ac:dyDescent="0.35">
      <c r="A4" s="61"/>
      <c r="B4" s="61"/>
      <c r="C4" s="61"/>
      <c r="D4" s="61"/>
      <c r="E4" s="61"/>
      <c r="F4" s="61"/>
      <c r="G4" s="61"/>
      <c r="H4" s="61"/>
      <c r="I4" s="61"/>
    </row>
    <row r="5" spans="1:9" x14ac:dyDescent="0.35">
      <c r="A5" s="61"/>
      <c r="B5" s="61"/>
      <c r="C5" s="61"/>
      <c r="D5" s="61"/>
      <c r="E5" s="61"/>
      <c r="F5" s="61"/>
      <c r="G5" s="61"/>
      <c r="H5" s="61"/>
      <c r="I5" s="61"/>
    </row>
    <row r="6" spans="1:9" x14ac:dyDescent="0.35">
      <c r="A6" s="61"/>
      <c r="B6" s="61"/>
      <c r="C6" s="61"/>
      <c r="D6" s="61"/>
      <c r="E6" s="61"/>
      <c r="F6" s="61"/>
      <c r="G6" s="61"/>
      <c r="H6" s="61"/>
      <c r="I6" s="61"/>
    </row>
    <row r="7" spans="1:9" x14ac:dyDescent="0.35">
      <c r="A7" s="61"/>
      <c r="B7" s="61"/>
      <c r="C7" s="61"/>
      <c r="D7" s="61"/>
      <c r="E7" s="61"/>
      <c r="F7" s="61"/>
      <c r="G7" s="61"/>
      <c r="H7" s="61"/>
      <c r="I7" s="61"/>
    </row>
    <row r="8" spans="1:9" x14ac:dyDescent="0.35">
      <c r="A8" s="61"/>
      <c r="B8" s="61"/>
      <c r="C8" s="61"/>
      <c r="D8" s="61"/>
      <c r="E8" s="61"/>
      <c r="F8" s="61"/>
      <c r="G8" s="61"/>
      <c r="H8" s="61"/>
      <c r="I8" s="61"/>
    </row>
    <row r="9" spans="1:9" x14ac:dyDescent="0.35">
      <c r="A9" s="61"/>
      <c r="B9" s="61"/>
      <c r="C9" s="210"/>
      <c r="D9" s="210"/>
      <c r="E9" s="210"/>
      <c r="F9" s="210"/>
      <c r="G9" s="210"/>
      <c r="H9" s="61"/>
      <c r="I9" s="61"/>
    </row>
    <row r="10" spans="1:9" x14ac:dyDescent="0.35">
      <c r="A10" s="61"/>
      <c r="B10" s="61"/>
      <c r="C10" s="277"/>
      <c r="D10" s="277"/>
      <c r="E10" s="277"/>
      <c r="F10" s="277"/>
      <c r="G10" s="277"/>
      <c r="H10" s="61"/>
      <c r="I10" s="61"/>
    </row>
    <row r="11" spans="1:9" x14ac:dyDescent="0.35">
      <c r="A11" s="61"/>
      <c r="B11" s="61"/>
      <c r="C11" s="62"/>
      <c r="D11" s="62"/>
      <c r="E11" s="209"/>
      <c r="F11" s="62"/>
      <c r="G11" s="62"/>
      <c r="H11" s="61"/>
      <c r="I11" s="61"/>
    </row>
    <row r="12" spans="1:9" x14ac:dyDescent="0.35">
      <c r="A12" s="61"/>
      <c r="B12" s="61"/>
      <c r="C12" s="62"/>
      <c r="D12" s="62"/>
      <c r="E12" s="80"/>
      <c r="F12" s="62"/>
      <c r="G12" s="62"/>
      <c r="H12" s="61"/>
      <c r="I12" s="61"/>
    </row>
    <row r="13" spans="1:9" x14ac:dyDescent="0.35">
      <c r="A13" s="61"/>
      <c r="B13" s="61"/>
      <c r="C13" s="61"/>
      <c r="D13" s="61"/>
      <c r="E13" s="61"/>
      <c r="F13" s="61"/>
      <c r="G13" s="61"/>
      <c r="H13" s="61"/>
      <c r="I13" s="61"/>
    </row>
    <row r="14" spans="1:9" x14ac:dyDescent="0.35">
      <c r="A14" s="61"/>
      <c r="B14" s="61"/>
      <c r="C14" s="81"/>
      <c r="D14" s="61"/>
      <c r="E14" s="61"/>
      <c r="F14" s="61"/>
      <c r="G14" s="61"/>
      <c r="H14" s="61"/>
      <c r="I14" s="61"/>
    </row>
    <row r="15" spans="1:9" x14ac:dyDescent="0.35">
      <c r="A15" s="61"/>
      <c r="B15" s="61"/>
      <c r="C15" s="81"/>
      <c r="D15" s="61"/>
      <c r="E15" s="61"/>
      <c r="F15" s="61"/>
      <c r="G15" s="61"/>
      <c r="H15" s="61"/>
      <c r="I15" s="61"/>
    </row>
    <row r="16" spans="1:9" x14ac:dyDescent="0.35">
      <c r="A16" s="61"/>
      <c r="B16" s="61"/>
      <c r="C16" s="61"/>
      <c r="D16" s="61"/>
      <c r="E16" s="61"/>
      <c r="F16" s="61"/>
      <c r="G16" s="61"/>
      <c r="H16" s="61"/>
      <c r="I16" s="61"/>
    </row>
    <row r="17" spans="1:1" x14ac:dyDescent="0.35"/>
    <row r="18" spans="1:1" x14ac:dyDescent="0.35"/>
    <row r="19" spans="1:1" ht="21.75" customHeight="1" x14ac:dyDescent="0.35"/>
    <row r="20" spans="1:1" hidden="1" x14ac:dyDescent="0.35">
      <c r="A20" s="60" t="s">
        <v>157</v>
      </c>
    </row>
    <row r="21" spans="1:1" hidden="1" x14ac:dyDescent="0.35"/>
  </sheetData>
  <sheetProtection algorithmName="SHA-512" hashValue="AmKaRcBM8b+rjGyp6aGNk5NNby8E5c4Q/4UZhPqA7cgR7GMetGREPli3ou9xdPvVQe4bZbevX1vALPPSY5zbIg==" saltValue="nmZJoutu1j+rMWQawObN1g==" spinCount="100000" sheet="1" selectLockedCells="1"/>
  <mergeCells count="1">
    <mergeCell ref="C10:G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2:BX41"/>
  <sheetViews>
    <sheetView showGridLines="0" zoomScale="80" zoomScaleNormal="80" workbookViewId="0">
      <pane ySplit="8" topLeftCell="A9" activePane="bottomLeft" state="frozen"/>
      <selection pane="bottomLeft"/>
    </sheetView>
  </sheetViews>
  <sheetFormatPr baseColWidth="10" defaultColWidth="0" defaultRowHeight="14.5" customHeight="1" x14ac:dyDescent="0.35"/>
  <cols>
    <col min="1" max="1" width="3.81640625" style="82" customWidth="1"/>
    <col min="2" max="2" width="17.26953125" style="82" customWidth="1"/>
    <col min="3" max="3" width="61.26953125" style="82" bestFit="1" customWidth="1"/>
    <col min="4" max="5" width="12.26953125" style="82" customWidth="1"/>
    <col min="6" max="6" width="15" style="82" bestFit="1" customWidth="1"/>
    <col min="7" max="7" width="11.54296875" style="82" customWidth="1"/>
    <col min="8" max="8" width="4.1796875" style="82" bestFit="1" customWidth="1"/>
    <col min="9" max="9" width="33.54296875" style="82" bestFit="1" customWidth="1"/>
    <col min="10" max="12" width="13.26953125" style="82" bestFit="1" customWidth="1"/>
    <col min="13" max="13" width="11.7265625" style="82" bestFit="1" customWidth="1"/>
    <col min="14" max="14" width="14" style="82" bestFit="1" customWidth="1"/>
    <col min="15" max="15" width="10.54296875" style="82" customWidth="1"/>
    <col min="16" max="16" width="8.26953125" style="82" customWidth="1"/>
    <col min="17" max="17" width="4.26953125" style="82" bestFit="1" customWidth="1"/>
    <col min="18" max="18" width="28.81640625" style="82" bestFit="1" customWidth="1"/>
    <col min="19" max="21" width="13.26953125" style="82" bestFit="1" customWidth="1"/>
    <col min="22" max="22" width="11.7265625" style="82" bestFit="1" customWidth="1"/>
    <col min="23" max="23" width="14" style="82" bestFit="1" customWidth="1"/>
    <col min="24" max="24" width="8.7265625" style="82" customWidth="1"/>
    <col min="25" max="25" width="8.26953125" style="82" customWidth="1"/>
    <col min="26" max="26" width="4.26953125" style="82" bestFit="1" customWidth="1"/>
    <col min="27" max="27" width="33.54296875" style="82" bestFit="1" customWidth="1"/>
    <col min="28" max="30" width="13.26953125" style="82" bestFit="1" customWidth="1"/>
    <col min="31" max="31" width="11.7265625" style="82" bestFit="1" customWidth="1"/>
    <col min="32" max="32" width="14" style="82" bestFit="1" customWidth="1"/>
    <col min="33" max="33" width="9" style="82" customWidth="1"/>
    <col min="34" max="34" width="8.26953125" style="82" customWidth="1"/>
    <col min="35" max="35" width="4.1796875" style="82" bestFit="1" customWidth="1"/>
    <col min="36" max="36" width="33.54296875" style="82" bestFit="1" customWidth="1"/>
    <col min="37" max="39" width="12.26953125" style="82" bestFit="1" customWidth="1"/>
    <col min="40" max="40" width="11.7265625" style="82" bestFit="1" customWidth="1"/>
    <col min="41" max="41" width="14" style="82" bestFit="1" customWidth="1"/>
    <col min="42" max="42" width="10.26953125" style="82" customWidth="1"/>
    <col min="43" max="43" width="9.7265625" style="82" customWidth="1"/>
    <col min="44" max="76" width="0" style="82" hidden="1" customWidth="1"/>
    <col min="77" max="16384" width="9.7265625" style="82" hidden="1"/>
  </cols>
  <sheetData>
    <row r="2" spans="2:42" ht="14.5" customHeight="1" x14ac:dyDescent="0.35">
      <c r="C2" s="83"/>
    </row>
    <row r="3" spans="2:42" ht="15.5" x14ac:dyDescent="0.35">
      <c r="C3" s="83"/>
      <c r="D3" s="84"/>
      <c r="E3" s="84"/>
      <c r="F3" s="84"/>
    </row>
    <row r="4" spans="2:42" ht="16" thickBot="1" x14ac:dyDescent="0.4">
      <c r="B4" s="85"/>
      <c r="C4" s="86"/>
      <c r="D4" s="87"/>
      <c r="E4" s="87"/>
      <c r="F4" s="87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</row>
    <row r="5" spans="2:42" ht="15" thickTop="1" x14ac:dyDescent="0.35">
      <c r="D5" s="84"/>
      <c r="E5" s="84"/>
      <c r="F5" s="84"/>
    </row>
    <row r="6" spans="2:42" ht="14.5" customHeight="1" x14ac:dyDescent="0.35">
      <c r="C6" s="287" t="s">
        <v>46</v>
      </c>
      <c r="D6" s="287"/>
      <c r="E6" s="287"/>
      <c r="F6" s="287"/>
      <c r="H6" s="279" t="s">
        <v>169</v>
      </c>
      <c r="I6" s="287"/>
      <c r="J6" s="287"/>
      <c r="K6" s="287"/>
      <c r="L6" s="287"/>
      <c r="M6" s="287"/>
      <c r="N6" s="287"/>
      <c r="O6" s="287"/>
      <c r="P6" s="88"/>
      <c r="Q6" s="287" t="s">
        <v>148</v>
      </c>
      <c r="R6" s="287"/>
      <c r="S6" s="287"/>
      <c r="T6" s="287"/>
      <c r="U6" s="287"/>
      <c r="V6" s="287"/>
      <c r="W6" s="287"/>
      <c r="X6" s="287"/>
      <c r="Y6" s="88"/>
      <c r="Z6" s="279" t="s">
        <v>170</v>
      </c>
      <c r="AA6" s="287"/>
      <c r="AB6" s="287"/>
      <c r="AC6" s="287"/>
      <c r="AD6" s="287"/>
      <c r="AE6" s="287"/>
      <c r="AF6" s="287"/>
      <c r="AG6" s="287"/>
      <c r="AH6" s="88"/>
      <c r="AI6" s="279" t="s">
        <v>171</v>
      </c>
      <c r="AJ6" s="287"/>
      <c r="AK6" s="287"/>
      <c r="AL6" s="287"/>
      <c r="AM6" s="287"/>
      <c r="AN6" s="287"/>
      <c r="AO6" s="287"/>
      <c r="AP6" s="287"/>
    </row>
    <row r="8" spans="2:42" x14ac:dyDescent="0.35">
      <c r="C8" s="181" t="s">
        <v>25</v>
      </c>
      <c r="D8" s="182">
        <v>43556</v>
      </c>
      <c r="E8" s="182">
        <v>43922</v>
      </c>
      <c r="F8" s="151" t="s">
        <v>156</v>
      </c>
      <c r="H8" s="280" t="s">
        <v>33</v>
      </c>
      <c r="I8" s="280"/>
      <c r="J8" s="146">
        <v>43556</v>
      </c>
      <c r="K8" s="146">
        <v>43891</v>
      </c>
      <c r="L8" s="146">
        <v>43922</v>
      </c>
      <c r="M8" s="146" t="s">
        <v>34</v>
      </c>
      <c r="N8" s="272" t="s">
        <v>35</v>
      </c>
      <c r="O8" s="146" t="s">
        <v>36</v>
      </c>
      <c r="P8" s="89"/>
      <c r="Q8" s="280" t="s">
        <v>33</v>
      </c>
      <c r="R8" s="280"/>
      <c r="S8" s="274">
        <v>43556</v>
      </c>
      <c r="T8" s="274">
        <v>43891</v>
      </c>
      <c r="U8" s="274">
        <v>43922</v>
      </c>
      <c r="V8" s="146" t="s">
        <v>34</v>
      </c>
      <c r="W8" s="272" t="s">
        <v>35</v>
      </c>
      <c r="X8" s="146" t="s">
        <v>36</v>
      </c>
      <c r="Z8" s="280" t="s">
        <v>33</v>
      </c>
      <c r="AA8" s="280"/>
      <c r="AB8" s="274">
        <v>43556</v>
      </c>
      <c r="AC8" s="274">
        <v>43891</v>
      </c>
      <c r="AD8" s="274">
        <v>43922</v>
      </c>
      <c r="AE8" s="146" t="s">
        <v>34</v>
      </c>
      <c r="AF8" s="272" t="s">
        <v>35</v>
      </c>
      <c r="AG8" s="146" t="s">
        <v>36</v>
      </c>
      <c r="AI8" s="280" t="s">
        <v>33</v>
      </c>
      <c r="AJ8" s="280"/>
      <c r="AK8" s="274">
        <v>43556</v>
      </c>
      <c r="AL8" s="274">
        <v>43891</v>
      </c>
      <c r="AM8" s="274">
        <v>43922</v>
      </c>
      <c r="AN8" s="146" t="s">
        <v>34</v>
      </c>
      <c r="AO8" s="272" t="s">
        <v>35</v>
      </c>
      <c r="AP8" s="146" t="s">
        <v>36</v>
      </c>
    </row>
    <row r="9" spans="2:42" x14ac:dyDescent="0.35">
      <c r="C9" s="180" t="s">
        <v>47</v>
      </c>
      <c r="D9" s="93">
        <v>994050.19</v>
      </c>
      <c r="E9" s="93">
        <v>-36814.448658520101</v>
      </c>
      <c r="F9" s="232">
        <v>-1.0370347986740187</v>
      </c>
      <c r="G9" s="156">
        <v>31</v>
      </c>
      <c r="H9" s="188">
        <v>1</v>
      </c>
      <c r="I9" s="160" t="s">
        <v>50</v>
      </c>
      <c r="J9" s="99">
        <v>18810680.39286888</v>
      </c>
      <c r="K9" s="99">
        <v>14745652.569431851</v>
      </c>
      <c r="L9" s="99">
        <v>14322165.130000001</v>
      </c>
      <c r="M9" s="100">
        <v>-0.23861525309687748</v>
      </c>
      <c r="N9" s="100">
        <v>-2.8719477651992897E-2</v>
      </c>
      <c r="O9" s="95">
        <v>0.28176393586822979</v>
      </c>
      <c r="P9" s="156">
        <v>31</v>
      </c>
      <c r="Q9" s="188">
        <v>1</v>
      </c>
      <c r="R9" s="189" t="s">
        <v>50</v>
      </c>
      <c r="S9" s="99">
        <v>5809513.9928447101</v>
      </c>
      <c r="T9" s="99">
        <v>6851660.6623642901</v>
      </c>
      <c r="U9" s="99">
        <v>6913408.79</v>
      </c>
      <c r="V9" s="100">
        <v>0.19001499927789189</v>
      </c>
      <c r="W9" s="100">
        <v>9.0121403669169986E-3</v>
      </c>
      <c r="X9" s="95">
        <v>0.4090468155124054</v>
      </c>
      <c r="Y9" s="156">
        <v>31</v>
      </c>
      <c r="Z9" s="188">
        <v>1</v>
      </c>
      <c r="AA9" s="189" t="s">
        <v>50</v>
      </c>
      <c r="AB9" s="99">
        <v>24620194.385713592</v>
      </c>
      <c r="AC9" s="99">
        <v>21597313.231796142</v>
      </c>
      <c r="AD9" s="99">
        <v>21235573.920000002</v>
      </c>
      <c r="AE9" s="100">
        <v>-0.13747334455156013</v>
      </c>
      <c r="AF9" s="100">
        <v>-1.6749273759829375E-2</v>
      </c>
      <c r="AG9" s="95">
        <v>0.31352519063645534</v>
      </c>
      <c r="AH9" s="156">
        <v>16</v>
      </c>
      <c r="AI9" s="188">
        <v>1</v>
      </c>
      <c r="AJ9" s="189" t="s">
        <v>49</v>
      </c>
      <c r="AK9" s="99">
        <v>91286.334723970009</v>
      </c>
      <c r="AL9" s="99">
        <v>77132.070242260001</v>
      </c>
      <c r="AM9" s="99">
        <v>158682.85999999999</v>
      </c>
      <c r="AN9" s="100">
        <v>0.73829807582725704</v>
      </c>
      <c r="AO9" s="100">
        <v>1.057287707974147</v>
      </c>
      <c r="AP9" s="95">
        <v>4.310341884293714</v>
      </c>
    </row>
    <row r="10" spans="2:42" x14ac:dyDescent="0.35">
      <c r="C10" s="180" t="s">
        <v>48</v>
      </c>
      <c r="D10" s="93">
        <v>238828.15000000002</v>
      </c>
      <c r="E10" s="93">
        <v>256639.56999999995</v>
      </c>
      <c r="F10" s="232">
        <v>7.4578394548548532E-2</v>
      </c>
      <c r="G10" s="156">
        <v>22</v>
      </c>
      <c r="H10" s="188">
        <v>2</v>
      </c>
      <c r="I10" s="189" t="s">
        <v>54</v>
      </c>
      <c r="J10" s="99">
        <v>8807013.0664966498</v>
      </c>
      <c r="K10" s="99">
        <v>6406211.4559184099</v>
      </c>
      <c r="L10" s="99">
        <v>6874609.6299999999</v>
      </c>
      <c r="M10" s="100">
        <v>-0.2194164380030087</v>
      </c>
      <c r="N10" s="100">
        <v>7.3116252453524266E-2</v>
      </c>
      <c r="O10" s="95">
        <v>0.13524610625030789</v>
      </c>
      <c r="P10" s="156">
        <v>16</v>
      </c>
      <c r="Q10" s="188">
        <v>2</v>
      </c>
      <c r="R10" s="189" t="s">
        <v>49</v>
      </c>
      <c r="S10" s="99">
        <v>6963422.8001235798</v>
      </c>
      <c r="T10" s="99">
        <v>5369931.6435982604</v>
      </c>
      <c r="U10" s="99">
        <v>5445821.9100000001</v>
      </c>
      <c r="V10" s="100">
        <v>-0.21793892654294189</v>
      </c>
      <c r="W10" s="100">
        <v>1.4132445520458781E-2</v>
      </c>
      <c r="X10" s="95">
        <v>0.32221385683938203</v>
      </c>
      <c r="Y10" s="156">
        <v>16</v>
      </c>
      <c r="Z10" s="188">
        <v>2</v>
      </c>
      <c r="AA10" s="189" t="s">
        <v>49</v>
      </c>
      <c r="AB10" s="99">
        <v>13124329.40517365</v>
      </c>
      <c r="AC10" s="99">
        <v>11267031.6663839</v>
      </c>
      <c r="AD10" s="99">
        <v>11488931.050000001</v>
      </c>
      <c r="AE10" s="100">
        <v>-0.12460814603822501</v>
      </c>
      <c r="AF10" s="100">
        <v>1.9694573529792647E-2</v>
      </c>
      <c r="AG10" s="95">
        <v>0.16962429700418197</v>
      </c>
      <c r="AH10" s="156">
        <v>31</v>
      </c>
      <c r="AI10" s="188">
        <v>2</v>
      </c>
      <c r="AJ10" s="189" t="s">
        <v>50</v>
      </c>
      <c r="AK10" s="99">
        <v>246165.93292317001</v>
      </c>
      <c r="AL10" s="99">
        <v>8885.3391841000011</v>
      </c>
      <c r="AM10" s="99">
        <v>74742.05</v>
      </c>
      <c r="AN10" s="100">
        <v>-0.69637533060544377</v>
      </c>
      <c r="AO10" s="100">
        <v>7.4118398241620582</v>
      </c>
      <c r="AP10" s="95">
        <v>2.0302368424225214</v>
      </c>
    </row>
    <row r="11" spans="2:42" x14ac:dyDescent="0.35">
      <c r="B11" s="90"/>
      <c r="C11" s="91" t="s">
        <v>152</v>
      </c>
      <c r="G11" s="156">
        <v>16</v>
      </c>
      <c r="H11" s="188">
        <v>3</v>
      </c>
      <c r="I11" s="189" t="s">
        <v>49</v>
      </c>
      <c r="J11" s="99">
        <v>6160906.6050500702</v>
      </c>
      <c r="K11" s="99">
        <v>5897100.0227856403</v>
      </c>
      <c r="L11" s="99">
        <v>6043109.1399999997</v>
      </c>
      <c r="M11" s="100">
        <v>-1.9120151075413538E-2</v>
      </c>
      <c r="N11" s="100">
        <v>2.4759477819640052E-2</v>
      </c>
      <c r="O11" s="95">
        <v>0.11888776597059617</v>
      </c>
      <c r="P11" s="156">
        <v>21</v>
      </c>
      <c r="Q11" s="188">
        <v>3</v>
      </c>
      <c r="R11" s="189" t="s">
        <v>53</v>
      </c>
      <c r="S11" s="99">
        <v>1497796.88065406</v>
      </c>
      <c r="T11" s="99">
        <v>2312425.0762448101</v>
      </c>
      <c r="U11" s="99">
        <v>2336207.35</v>
      </c>
      <c r="V11" s="100">
        <v>0.55976246190325996</v>
      </c>
      <c r="W11" s="100">
        <v>1.0284559702929075E-2</v>
      </c>
      <c r="X11" s="95">
        <v>0.1382267714700226</v>
      </c>
      <c r="Y11" s="156">
        <v>22</v>
      </c>
      <c r="Z11" s="188">
        <v>3</v>
      </c>
      <c r="AA11" s="189" t="s">
        <v>54</v>
      </c>
      <c r="AB11" s="99">
        <v>8807013.0664966498</v>
      </c>
      <c r="AC11" s="99">
        <v>6406211.4559184099</v>
      </c>
      <c r="AD11" s="99">
        <v>6874609.6299999999</v>
      </c>
      <c r="AE11" s="100">
        <v>-0.2194164380030087</v>
      </c>
      <c r="AF11" s="100">
        <v>7.3116252453524266E-2</v>
      </c>
      <c r="AG11" s="95">
        <v>0.10149776516127054</v>
      </c>
      <c r="AH11" s="156">
        <v>12</v>
      </c>
      <c r="AI11" s="188">
        <v>3</v>
      </c>
      <c r="AJ11" s="189" t="s">
        <v>64</v>
      </c>
      <c r="AK11" s="99">
        <v>37263.355527760003</v>
      </c>
      <c r="AL11" s="191">
        <v>23490.61914753</v>
      </c>
      <c r="AM11" s="99">
        <v>38026.410000000003</v>
      </c>
      <c r="AN11" s="100">
        <v>2.04773419203097E-2</v>
      </c>
      <c r="AO11" s="100">
        <v>0.61879130393199611</v>
      </c>
      <c r="AP11" s="95">
        <v>1.0329208065214186</v>
      </c>
    </row>
    <row r="12" spans="2:42" x14ac:dyDescent="0.35">
      <c r="B12" s="90"/>
      <c r="C12" s="91" t="s">
        <v>37</v>
      </c>
      <c r="G12" s="156">
        <v>42</v>
      </c>
      <c r="H12" s="188">
        <v>4</v>
      </c>
      <c r="I12" s="189" t="s">
        <v>51</v>
      </c>
      <c r="J12" s="99">
        <v>5346613.34590632</v>
      </c>
      <c r="K12" s="99">
        <v>4178647.27885088</v>
      </c>
      <c r="L12" s="99">
        <v>4035972.04</v>
      </c>
      <c r="M12" s="100">
        <v>-0.24513485848192551</v>
      </c>
      <c r="N12" s="100">
        <v>-3.4143881818643362E-2</v>
      </c>
      <c r="O12" s="95">
        <v>7.9400799859687732E-2</v>
      </c>
      <c r="P12" s="156">
        <v>20</v>
      </c>
      <c r="Q12" s="188">
        <v>4</v>
      </c>
      <c r="R12" s="189" t="s">
        <v>52</v>
      </c>
      <c r="S12" s="99">
        <v>1056459.92434065</v>
      </c>
      <c r="T12" s="99">
        <v>1378925.3003304501</v>
      </c>
      <c r="U12" s="99">
        <v>1396572.02</v>
      </c>
      <c r="V12" s="100">
        <v>0.32193563411467618</v>
      </c>
      <c r="W12" s="100">
        <v>1.2797444259903701E-2</v>
      </c>
      <c r="X12" s="95">
        <v>8.2631210560127649E-2</v>
      </c>
      <c r="Y12" s="156">
        <v>21</v>
      </c>
      <c r="Z12" s="188">
        <v>4</v>
      </c>
      <c r="AA12" s="189" t="s">
        <v>53</v>
      </c>
      <c r="AB12" s="99">
        <v>4713390.0853094598</v>
      </c>
      <c r="AC12" s="99">
        <v>4664385.47903434</v>
      </c>
      <c r="AD12" s="99">
        <v>4908096.4399999995</v>
      </c>
      <c r="AE12" s="100">
        <v>4.1309195964364109E-2</v>
      </c>
      <c r="AF12" s="100">
        <v>5.2249318170871861E-2</v>
      </c>
      <c r="AG12" s="95">
        <v>7.2463870193017477E-2</v>
      </c>
      <c r="AH12" s="156">
        <v>7</v>
      </c>
      <c r="AI12" s="188">
        <v>4</v>
      </c>
      <c r="AJ12" s="235" t="s">
        <v>201</v>
      </c>
      <c r="AK12" s="99">
        <v>17735.996185669999</v>
      </c>
      <c r="AL12" s="191">
        <v>7550.9044462800002</v>
      </c>
      <c r="AM12" s="99">
        <v>35262.49</v>
      </c>
      <c r="AN12" s="100">
        <v>0.9881877302438038</v>
      </c>
      <c r="AO12" s="100">
        <v>3.6699690415725339</v>
      </c>
      <c r="AP12" s="95">
        <v>0.95784376202627219</v>
      </c>
    </row>
    <row r="13" spans="2:42" x14ac:dyDescent="0.35">
      <c r="B13" s="90"/>
      <c r="C13" s="92" t="s">
        <v>84</v>
      </c>
      <c r="D13" s="233"/>
      <c r="E13" s="233"/>
      <c r="F13" s="93"/>
      <c r="G13" s="156">
        <v>3</v>
      </c>
      <c r="H13" s="188">
        <v>5</v>
      </c>
      <c r="I13" s="189" t="s">
        <v>55</v>
      </c>
      <c r="J13" s="99">
        <v>5350958.0760051496</v>
      </c>
      <c r="K13" s="99">
        <v>3281377.6318177301</v>
      </c>
      <c r="L13" s="99">
        <v>3619470.03</v>
      </c>
      <c r="M13" s="100">
        <v>-0.32358467799804225</v>
      </c>
      <c r="N13" s="100">
        <v>0.10303367552212572</v>
      </c>
      <c r="O13" s="95">
        <v>7.120684003801174E-2</v>
      </c>
      <c r="P13" s="156">
        <v>38</v>
      </c>
      <c r="Q13" s="188">
        <v>5</v>
      </c>
      <c r="R13" s="189" t="s">
        <v>62</v>
      </c>
      <c r="S13" s="99">
        <v>285971.82752756</v>
      </c>
      <c r="T13" s="99">
        <v>261528.88067621001</v>
      </c>
      <c r="U13" s="99">
        <v>263345.25</v>
      </c>
      <c r="V13" s="100">
        <v>-7.912170133395191E-2</v>
      </c>
      <c r="W13" s="100">
        <v>6.9451959534778673E-3</v>
      </c>
      <c r="X13" s="95">
        <v>1.5581392503309251E-2</v>
      </c>
      <c r="Y13" s="156">
        <v>20</v>
      </c>
      <c r="Z13" s="188">
        <v>5</v>
      </c>
      <c r="AA13" s="189" t="s">
        <v>52</v>
      </c>
      <c r="AB13" s="99">
        <v>3316549.5095755998</v>
      </c>
      <c r="AC13" s="99">
        <v>3966041.1861615004</v>
      </c>
      <c r="AD13" s="99">
        <v>4204837.4399999995</v>
      </c>
      <c r="AE13" s="100">
        <v>0.2678349675950018</v>
      </c>
      <c r="AF13" s="100">
        <v>6.0210230461478442E-2</v>
      </c>
      <c r="AG13" s="95">
        <v>6.208084909490897E-2</v>
      </c>
      <c r="AH13" s="156">
        <v>3</v>
      </c>
      <c r="AI13" s="188">
        <v>5</v>
      </c>
      <c r="AJ13" s="189" t="s">
        <v>55</v>
      </c>
      <c r="AK13" s="99">
        <v>67230.883087830007</v>
      </c>
      <c r="AL13" s="191">
        <v>18569.891839520002</v>
      </c>
      <c r="AM13" s="99">
        <v>33417.72</v>
      </c>
      <c r="AN13" s="100">
        <v>-0.50294093331567136</v>
      </c>
      <c r="AO13" s="100">
        <v>0.79956460106467642</v>
      </c>
      <c r="AP13" s="95">
        <v>0.90773381695792321</v>
      </c>
    </row>
    <row r="14" spans="2:42" x14ac:dyDescent="0.35">
      <c r="B14" s="90"/>
      <c r="C14" s="94"/>
      <c r="D14" s="265"/>
      <c r="E14" s="266"/>
      <c r="F14" s="93"/>
      <c r="G14" s="156">
        <v>12</v>
      </c>
      <c r="H14" s="188">
        <v>6</v>
      </c>
      <c r="I14" s="189" t="s">
        <v>64</v>
      </c>
      <c r="J14" s="99">
        <v>2896967.51322689</v>
      </c>
      <c r="K14" s="99">
        <v>3177669.0965708899</v>
      </c>
      <c r="L14" s="99">
        <v>3209368.23</v>
      </c>
      <c r="M14" s="100">
        <v>0.10783714879326745</v>
      </c>
      <c r="N14" s="100">
        <v>9.9755929474587557E-3</v>
      </c>
      <c r="O14" s="95">
        <v>6.3138793326791787E-2</v>
      </c>
      <c r="P14" s="156">
        <v>59</v>
      </c>
      <c r="Q14" s="188">
        <v>6</v>
      </c>
      <c r="R14" s="189" t="s">
        <v>60</v>
      </c>
      <c r="S14" s="99">
        <v>40500</v>
      </c>
      <c r="T14" s="99">
        <v>179438.08352253001</v>
      </c>
      <c r="U14" s="99">
        <v>179538.87</v>
      </c>
      <c r="V14" s="100">
        <v>3.4330585185185187</v>
      </c>
      <c r="W14" s="100">
        <v>5.6167829867237451E-4</v>
      </c>
      <c r="X14" s="95">
        <v>1.0622806384662772E-2</v>
      </c>
      <c r="Y14" s="156">
        <v>42</v>
      </c>
      <c r="Z14" s="188">
        <v>6</v>
      </c>
      <c r="AA14" s="189" t="s">
        <v>51</v>
      </c>
      <c r="AB14" s="99">
        <v>5346613.34590632</v>
      </c>
      <c r="AC14" s="99">
        <v>4178647.27885088</v>
      </c>
      <c r="AD14" s="99">
        <v>4035972.04</v>
      </c>
      <c r="AE14" s="100">
        <v>-0.24513485848192551</v>
      </c>
      <c r="AF14" s="100">
        <v>-3.4143881818643362E-2</v>
      </c>
      <c r="AG14" s="95">
        <v>5.9587695063548503E-2</v>
      </c>
      <c r="AH14" s="156">
        <v>20</v>
      </c>
      <c r="AI14" s="188">
        <v>6</v>
      </c>
      <c r="AJ14" s="189" t="s">
        <v>52</v>
      </c>
      <c r="AK14" s="99">
        <v>29391.411645730001</v>
      </c>
      <c r="AL14" s="191">
        <v>10403.346853659999</v>
      </c>
      <c r="AM14" s="99">
        <v>20118.3</v>
      </c>
      <c r="AN14" s="100">
        <v>-0.31550412608634282</v>
      </c>
      <c r="AO14" s="100">
        <v>0.93382959186083325</v>
      </c>
      <c r="AP14" s="95">
        <v>0.5464783728424496</v>
      </c>
    </row>
    <row r="15" spans="2:42" x14ac:dyDescent="0.35">
      <c r="B15" s="90"/>
      <c r="C15" s="94"/>
      <c r="D15" s="93"/>
      <c r="E15" s="93"/>
      <c r="F15" s="93"/>
      <c r="G15" s="156">
        <v>20</v>
      </c>
      <c r="H15" s="188">
        <v>7</v>
      </c>
      <c r="I15" s="189" t="s">
        <v>52</v>
      </c>
      <c r="J15" s="99">
        <v>2260089.5852349498</v>
      </c>
      <c r="K15" s="99">
        <v>2587115.8858310501</v>
      </c>
      <c r="L15" s="99">
        <v>2808265.42</v>
      </c>
      <c r="M15" s="100">
        <v>0.24254606469860973</v>
      </c>
      <c r="N15" s="100">
        <v>8.5481108666267014E-2</v>
      </c>
      <c r="O15" s="95">
        <v>5.5247786247374968E-2</v>
      </c>
      <c r="P15" s="156">
        <v>25</v>
      </c>
      <c r="Q15" s="188">
        <v>7</v>
      </c>
      <c r="R15" s="189" t="s">
        <v>58</v>
      </c>
      <c r="S15" s="99">
        <v>91385.070339109996</v>
      </c>
      <c r="T15" s="99">
        <v>172101.21279493999</v>
      </c>
      <c r="U15" s="99">
        <v>170739.64</v>
      </c>
      <c r="V15" s="100">
        <v>0.86835376245181606</v>
      </c>
      <c r="W15" s="100">
        <v>-7.9114654268143125E-3</v>
      </c>
      <c r="X15" s="95">
        <v>1.0102180869841854E-2</v>
      </c>
      <c r="Y15" s="156">
        <v>3</v>
      </c>
      <c r="Z15" s="188">
        <v>7</v>
      </c>
      <c r="AA15" s="189" t="s">
        <v>55</v>
      </c>
      <c r="AB15" s="99">
        <v>5350958.0760051496</v>
      </c>
      <c r="AC15" s="99">
        <v>3281377.6318177301</v>
      </c>
      <c r="AD15" s="99">
        <v>3619470.03</v>
      </c>
      <c r="AE15" s="100">
        <v>-0.32358467799804225</v>
      </c>
      <c r="AF15" s="100">
        <v>0.10303367552212572</v>
      </c>
      <c r="AG15" s="95">
        <v>5.3438397070583461E-2</v>
      </c>
      <c r="AH15" s="156">
        <v>21</v>
      </c>
      <c r="AI15" s="188">
        <v>7</v>
      </c>
      <c r="AJ15" s="189" t="s">
        <v>53</v>
      </c>
      <c r="AK15" s="99">
        <v>38667.725787310002</v>
      </c>
      <c r="AL15" s="191">
        <v>10361.073382709999</v>
      </c>
      <c r="AM15" s="99">
        <v>17560.52</v>
      </c>
      <c r="AN15" s="100">
        <v>-0.54586106003257573</v>
      </c>
      <c r="AO15" s="100">
        <v>0.69485528683775644</v>
      </c>
      <c r="AP15" s="95">
        <v>0.47700076029621263</v>
      </c>
    </row>
    <row r="16" spans="2:42" ht="14.5" customHeight="1" x14ac:dyDescent="0.35">
      <c r="B16" s="90"/>
      <c r="C16" s="94"/>
      <c r="D16" s="93"/>
      <c r="E16" s="93"/>
      <c r="F16" s="93"/>
      <c r="G16" s="156">
        <v>21</v>
      </c>
      <c r="H16" s="188">
        <v>8</v>
      </c>
      <c r="I16" s="189" t="s">
        <v>53</v>
      </c>
      <c r="J16" s="99">
        <v>3215593.2046554</v>
      </c>
      <c r="K16" s="99">
        <v>2351960.4027895299</v>
      </c>
      <c r="L16" s="99">
        <v>2571889.09</v>
      </c>
      <c r="M16" s="100">
        <v>-0.20018207331806537</v>
      </c>
      <c r="N16" s="100">
        <v>9.3508669172161607E-2</v>
      </c>
      <c r="O16" s="95">
        <v>5.0597488999553221E-2</v>
      </c>
      <c r="P16" s="156">
        <v>63</v>
      </c>
      <c r="Q16" s="188">
        <v>8</v>
      </c>
      <c r="R16" s="189" t="s">
        <v>123</v>
      </c>
      <c r="S16" s="99">
        <v>44011.005381770003</v>
      </c>
      <c r="T16" s="99">
        <v>76893.122453200005</v>
      </c>
      <c r="U16" s="99">
        <v>95976</v>
      </c>
      <c r="V16" s="100">
        <v>1.1807272787218501</v>
      </c>
      <c r="W16" s="100">
        <v>0.24817404909541207</v>
      </c>
      <c r="X16" s="95">
        <v>5.6786280629614874E-3</v>
      </c>
      <c r="Y16" s="156">
        <v>12</v>
      </c>
      <c r="Z16" s="188">
        <v>8</v>
      </c>
      <c r="AA16" s="189" t="s">
        <v>64</v>
      </c>
      <c r="AB16" s="99">
        <v>2896967.51322689</v>
      </c>
      <c r="AC16" s="99">
        <v>3177669.0965708899</v>
      </c>
      <c r="AD16" s="99">
        <v>3209368.23</v>
      </c>
      <c r="AE16" s="100">
        <v>0.10783714879326745</v>
      </c>
      <c r="AF16" s="100">
        <v>9.9755929474587557E-3</v>
      </c>
      <c r="AG16" s="95">
        <v>4.738359273566236E-2</v>
      </c>
      <c r="AH16" s="156">
        <v>25</v>
      </c>
      <c r="AI16" s="188">
        <v>8</v>
      </c>
      <c r="AJ16" s="189" t="s">
        <v>58</v>
      </c>
      <c r="AK16" s="99">
        <v>9297.8950454400001</v>
      </c>
      <c r="AL16" s="191">
        <v>5685.9434481500002</v>
      </c>
      <c r="AM16" s="99">
        <v>8762.77</v>
      </c>
      <c r="AN16" s="100">
        <v>-5.755335404677886E-2</v>
      </c>
      <c r="AO16" s="100">
        <v>0.54112858840533984</v>
      </c>
      <c r="AP16" s="95">
        <v>0.23802529494006117</v>
      </c>
    </row>
    <row r="17" spans="2:42" x14ac:dyDescent="0.35">
      <c r="B17" s="90"/>
      <c r="C17" s="94"/>
      <c r="D17" s="93"/>
      <c r="E17" s="93"/>
      <c r="F17" s="93"/>
      <c r="G17" s="156">
        <v>7</v>
      </c>
      <c r="H17" s="188">
        <v>9</v>
      </c>
      <c r="I17" s="235" t="s">
        <v>201</v>
      </c>
      <c r="J17" s="99">
        <v>956980.29356810998</v>
      </c>
      <c r="K17" s="99">
        <v>1149848.42715806</v>
      </c>
      <c r="L17" s="99">
        <v>1168011.8999999999</v>
      </c>
      <c r="M17" s="100">
        <v>0.22051823621681543</v>
      </c>
      <c r="N17" s="100">
        <v>1.5796406215758729E-2</v>
      </c>
      <c r="O17" s="95">
        <v>2.2978622791855016E-2</v>
      </c>
      <c r="P17" s="156">
        <v>23</v>
      </c>
      <c r="Q17" s="188">
        <v>9</v>
      </c>
      <c r="R17" s="189" t="s">
        <v>150</v>
      </c>
      <c r="S17" s="99">
        <v>44050.576354320001</v>
      </c>
      <c r="T17" s="99">
        <v>42371.872151540003</v>
      </c>
      <c r="U17" s="99">
        <v>38751.370000000003</v>
      </c>
      <c r="V17" s="100">
        <v>-0.12029822973701709</v>
      </c>
      <c r="W17" s="100">
        <v>-8.5445885860118032E-2</v>
      </c>
      <c r="X17" s="95">
        <v>2.2928087976181954E-3</v>
      </c>
      <c r="Y17" s="156">
        <v>25</v>
      </c>
      <c r="Z17" s="188">
        <v>9</v>
      </c>
      <c r="AA17" s="189" t="s">
        <v>58</v>
      </c>
      <c r="AB17" s="99">
        <v>1100084.4961421001</v>
      </c>
      <c r="AC17" s="99">
        <v>1187467.6223670798</v>
      </c>
      <c r="AD17" s="99">
        <v>1184142.33</v>
      </c>
      <c r="AE17" s="100">
        <v>7.6410343162442107E-2</v>
      </c>
      <c r="AF17" s="100">
        <v>-2.8003225557015066E-3</v>
      </c>
      <c r="AG17" s="95">
        <v>1.748285453233215E-2</v>
      </c>
      <c r="AH17" s="156">
        <v>42</v>
      </c>
      <c r="AI17" s="188">
        <v>9</v>
      </c>
      <c r="AJ17" s="189" t="s">
        <v>51</v>
      </c>
      <c r="AK17" s="99">
        <v>69155.238634249996</v>
      </c>
      <c r="AL17" s="191">
        <v>-9486.3523471900007</v>
      </c>
      <c r="AM17" s="99">
        <v>5776.55</v>
      </c>
      <c r="AN17" s="100">
        <v>-0.91646981321905108</v>
      </c>
      <c r="AO17" s="100">
        <v>1.6089326844064673</v>
      </c>
      <c r="AP17" s="95">
        <v>0.15690986040784025</v>
      </c>
    </row>
    <row r="18" spans="2:42" x14ac:dyDescent="0.35">
      <c r="B18" s="90"/>
      <c r="C18" s="94"/>
      <c r="D18" s="93"/>
      <c r="E18" s="93"/>
      <c r="F18" s="93"/>
      <c r="G18" s="156">
        <v>25</v>
      </c>
      <c r="H18" s="188">
        <v>10</v>
      </c>
      <c r="I18" s="189" t="s">
        <v>58</v>
      </c>
      <c r="J18" s="99">
        <v>1008699.42580299</v>
      </c>
      <c r="K18" s="99">
        <v>1015366.40957214</v>
      </c>
      <c r="L18" s="99">
        <v>1013402.69</v>
      </c>
      <c r="M18" s="100">
        <v>4.6627013723794519E-3</v>
      </c>
      <c r="N18" s="100">
        <v>-1.9340009218618004E-3</v>
      </c>
      <c r="O18" s="95">
        <v>1.9936952825361783E-2</v>
      </c>
      <c r="P18" s="156">
        <v>39</v>
      </c>
      <c r="Q18" s="188">
        <v>10</v>
      </c>
      <c r="R18" s="189" t="s">
        <v>56</v>
      </c>
      <c r="S18" s="99">
        <v>28413.41284243</v>
      </c>
      <c r="T18" s="99">
        <v>31427.803220919999</v>
      </c>
      <c r="U18" s="99">
        <v>32612.080000000002</v>
      </c>
      <c r="V18" s="100">
        <v>0.14777060330113168</v>
      </c>
      <c r="W18" s="100">
        <v>3.7682454950961564E-2</v>
      </c>
      <c r="X18" s="95">
        <v>1.929564398178139E-3</v>
      </c>
      <c r="Y18" s="156">
        <v>7</v>
      </c>
      <c r="Z18" s="188">
        <v>10</v>
      </c>
      <c r="AA18" s="235" t="s">
        <v>201</v>
      </c>
      <c r="AB18" s="99">
        <v>956980.29356810998</v>
      </c>
      <c r="AC18" s="99">
        <v>1149848.42715806</v>
      </c>
      <c r="AD18" s="99">
        <v>1168011.8999999999</v>
      </c>
      <c r="AE18" s="100">
        <v>0.22051823621681543</v>
      </c>
      <c r="AF18" s="100">
        <v>1.5796406215758729E-2</v>
      </c>
      <c r="AG18" s="95">
        <v>1.7244702450365811E-2</v>
      </c>
      <c r="AH18" s="156">
        <v>39</v>
      </c>
      <c r="AI18" s="188">
        <v>10</v>
      </c>
      <c r="AJ18" s="189" t="s">
        <v>56</v>
      </c>
      <c r="AK18" s="99">
        <v>7090.3069274400004</v>
      </c>
      <c r="AL18" s="191">
        <v>2338.3842805499999</v>
      </c>
      <c r="AM18" s="99">
        <v>5445.61</v>
      </c>
      <c r="AN18" s="100">
        <v>-0.23196413699312579</v>
      </c>
      <c r="AO18" s="100">
        <v>1.3287917410730987</v>
      </c>
      <c r="AP18" s="95">
        <v>0.1479204551047838</v>
      </c>
    </row>
    <row r="19" spans="2:42" x14ac:dyDescent="0.35">
      <c r="B19" s="90"/>
      <c r="C19" s="97"/>
      <c r="D19" s="93"/>
      <c r="E19" s="93"/>
      <c r="F19" s="93"/>
      <c r="G19" s="156">
        <v>23</v>
      </c>
      <c r="H19" s="188">
        <v>11</v>
      </c>
      <c r="I19" s="189" t="s">
        <v>150</v>
      </c>
      <c r="J19" s="99">
        <v>1224491.6471279101</v>
      </c>
      <c r="K19" s="99">
        <v>845668.22252912004</v>
      </c>
      <c r="L19" s="99">
        <v>922759.52</v>
      </c>
      <c r="M19" s="100">
        <v>-0.24641419795360286</v>
      </c>
      <c r="N19" s="100">
        <v>9.116021557523446E-2</v>
      </c>
      <c r="O19" s="95">
        <v>1.8153704545024924E-2</v>
      </c>
      <c r="P19" s="156">
        <v>40</v>
      </c>
      <c r="Q19" s="188">
        <v>11</v>
      </c>
      <c r="R19" s="189" t="s">
        <v>63</v>
      </c>
      <c r="S19" s="99">
        <v>29806.00793245</v>
      </c>
      <c r="T19" s="99">
        <v>18713.56244129</v>
      </c>
      <c r="U19" s="99">
        <v>28292.12</v>
      </c>
      <c r="V19" s="100">
        <v>-5.0791368501308831E-2</v>
      </c>
      <c r="W19" s="100">
        <v>0.51185110204221007</v>
      </c>
      <c r="X19" s="95">
        <v>1.6739646014907264E-3</v>
      </c>
      <c r="Y19" s="156">
        <v>23</v>
      </c>
      <c r="Z19" s="188">
        <v>11</v>
      </c>
      <c r="AA19" s="189" t="s">
        <v>150</v>
      </c>
      <c r="AB19" s="99">
        <v>1268542.22348223</v>
      </c>
      <c r="AC19" s="99">
        <v>888040.09468066006</v>
      </c>
      <c r="AD19" s="99">
        <v>961510.89</v>
      </c>
      <c r="AE19" s="100">
        <v>-0.24203477645340743</v>
      </c>
      <c r="AF19" s="100">
        <v>8.2733646554280948E-2</v>
      </c>
      <c r="AG19" s="95">
        <v>1.419589064189878E-2</v>
      </c>
      <c r="AH19" s="156">
        <v>62</v>
      </c>
      <c r="AI19" s="188">
        <v>11</v>
      </c>
      <c r="AJ19" s="189" t="s">
        <v>122</v>
      </c>
      <c r="AK19" s="99">
        <v>2741.2786146499998</v>
      </c>
      <c r="AL19" s="191">
        <v>3352.45178648</v>
      </c>
      <c r="AM19" s="99">
        <v>5091.6499999999996</v>
      </c>
      <c r="AN19" s="100">
        <v>0.85739967210523393</v>
      </c>
      <c r="AO19" s="100">
        <v>0.51878396000621363</v>
      </c>
      <c r="AP19" s="95">
        <v>0.13830575183207619</v>
      </c>
    </row>
    <row r="20" spans="2:42" x14ac:dyDescent="0.35">
      <c r="B20" s="90"/>
      <c r="C20" s="94"/>
      <c r="D20" s="93"/>
      <c r="E20" s="93"/>
      <c r="F20" s="93"/>
      <c r="G20" s="156">
        <v>59</v>
      </c>
      <c r="H20" s="188">
        <v>12</v>
      </c>
      <c r="I20" s="189" t="s">
        <v>60</v>
      </c>
      <c r="J20" s="99">
        <v>525451.21471207996</v>
      </c>
      <c r="K20" s="99">
        <v>695273.98760641005</v>
      </c>
      <c r="L20" s="99">
        <v>717701.29</v>
      </c>
      <c r="M20" s="100">
        <v>0.36587616491335573</v>
      </c>
      <c r="N20" s="100">
        <v>3.2256783359319252E-2</v>
      </c>
      <c r="O20" s="95">
        <v>1.411953698428736E-2</v>
      </c>
      <c r="P20" s="95"/>
      <c r="Q20" s="283" t="s">
        <v>66</v>
      </c>
      <c r="R20" s="283"/>
      <c r="S20" s="148">
        <v>15891331.49834064</v>
      </c>
      <c r="T20" s="148">
        <v>16695417.219798442</v>
      </c>
      <c r="U20" s="148">
        <v>16901265.399999999</v>
      </c>
      <c r="V20" s="149">
        <v>6.3552503562386509E-2</v>
      </c>
      <c r="W20" s="149">
        <v>1.2329621805284852E-2</v>
      </c>
      <c r="X20" s="149">
        <v>1</v>
      </c>
      <c r="Y20" s="156">
        <v>59</v>
      </c>
      <c r="Z20" s="188">
        <v>12</v>
      </c>
      <c r="AA20" s="189" t="s">
        <v>60</v>
      </c>
      <c r="AB20" s="99">
        <v>565951.21471207996</v>
      </c>
      <c r="AC20" s="99">
        <v>874712.07112894009</v>
      </c>
      <c r="AD20" s="99">
        <v>897240.16</v>
      </c>
      <c r="AE20" s="100">
        <v>0.58536661230855169</v>
      </c>
      <c r="AF20" s="100">
        <v>2.5754862216528229E-2</v>
      </c>
      <c r="AG20" s="95">
        <v>1.3246987967946744E-2</v>
      </c>
      <c r="AH20" s="156">
        <v>59</v>
      </c>
      <c r="AI20" s="188">
        <v>12</v>
      </c>
      <c r="AJ20" s="189" t="s">
        <v>60</v>
      </c>
      <c r="AK20" s="99">
        <v>6760.4463377299999</v>
      </c>
      <c r="AL20" s="191">
        <v>2229.46966221</v>
      </c>
      <c r="AM20" s="99">
        <v>4693.3599999999997</v>
      </c>
      <c r="AN20" s="100">
        <v>-0.30576181430412475</v>
      </c>
      <c r="AO20" s="100">
        <v>1.1051463850589589</v>
      </c>
      <c r="AP20" s="95">
        <v>0.12748690177419758</v>
      </c>
    </row>
    <row r="21" spans="2:42" x14ac:dyDescent="0.35">
      <c r="B21" s="90"/>
      <c r="C21" s="97"/>
      <c r="D21" s="93"/>
      <c r="E21" s="93"/>
      <c r="F21" s="93"/>
      <c r="G21" s="156">
        <v>6</v>
      </c>
      <c r="H21" s="188">
        <v>13</v>
      </c>
      <c r="I21" s="189" t="s">
        <v>61</v>
      </c>
      <c r="J21" s="99">
        <v>708497.81185218995</v>
      </c>
      <c r="K21" s="99">
        <v>684700.47517115006</v>
      </c>
      <c r="L21" s="99">
        <v>614796.82999999996</v>
      </c>
      <c r="M21" s="100">
        <v>-0.13225302927504079</v>
      </c>
      <c r="N21" s="100">
        <v>-0.10209375881282501</v>
      </c>
      <c r="O21" s="95">
        <v>1.2095068937395427E-2</v>
      </c>
      <c r="P21" s="95"/>
      <c r="X21" s="107" t="s">
        <v>23</v>
      </c>
      <c r="Y21" s="156">
        <v>39</v>
      </c>
      <c r="Z21" s="188">
        <v>13</v>
      </c>
      <c r="AA21" s="189" t="s">
        <v>56</v>
      </c>
      <c r="AB21" s="99">
        <v>664734.50528089004</v>
      </c>
      <c r="AC21" s="99">
        <v>656109.90472045005</v>
      </c>
      <c r="AD21" s="99">
        <v>638880.86</v>
      </c>
      <c r="AE21" s="100">
        <v>-3.8893189800588646E-2</v>
      </c>
      <c r="AF21" s="100">
        <v>-2.6259388246532955E-2</v>
      </c>
      <c r="AG21" s="95">
        <v>9.4325326068457165E-3</v>
      </c>
      <c r="AH21" s="156">
        <v>34</v>
      </c>
      <c r="AI21" s="188">
        <v>13</v>
      </c>
      <c r="AJ21" s="160" t="s">
        <v>159</v>
      </c>
      <c r="AK21" s="99">
        <v>7046.94543565</v>
      </c>
      <c r="AL21" s="191">
        <v>3219.42295702</v>
      </c>
      <c r="AM21" s="99">
        <v>4595.1000000000004</v>
      </c>
      <c r="AN21" s="100">
        <v>-0.34793024269015715</v>
      </c>
      <c r="AO21" s="100">
        <v>0.42730547099451965</v>
      </c>
      <c r="AP21" s="95">
        <v>0.12481784102276736</v>
      </c>
    </row>
    <row r="22" spans="2:42" x14ac:dyDescent="0.35">
      <c r="B22" s="90"/>
      <c r="C22" s="101"/>
      <c r="D22" s="93"/>
      <c r="E22" s="93"/>
      <c r="F22" s="93"/>
      <c r="G22" s="156">
        <v>39</v>
      </c>
      <c r="H22" s="188">
        <v>14</v>
      </c>
      <c r="I22" s="189" t="s">
        <v>56</v>
      </c>
      <c r="J22" s="99">
        <v>636321.09243845998</v>
      </c>
      <c r="K22" s="99">
        <v>624682.10149953002</v>
      </c>
      <c r="L22" s="99">
        <v>606268.78</v>
      </c>
      <c r="M22" s="100">
        <v>-4.7228219833631235E-2</v>
      </c>
      <c r="N22" s="100">
        <v>-2.9476307157399573E-2</v>
      </c>
      <c r="O22" s="95">
        <v>1.192729423912388E-2</v>
      </c>
      <c r="P22" s="95"/>
      <c r="X22" s="105" t="s">
        <v>154</v>
      </c>
      <c r="Y22" s="156">
        <v>6</v>
      </c>
      <c r="Z22" s="188">
        <v>14</v>
      </c>
      <c r="AA22" s="189" t="s">
        <v>61</v>
      </c>
      <c r="AB22" s="99">
        <v>708497.81185218995</v>
      </c>
      <c r="AC22" s="99">
        <v>684700.47517115006</v>
      </c>
      <c r="AD22" s="99">
        <v>614796.82999999996</v>
      </c>
      <c r="AE22" s="100">
        <v>-0.13225302927504079</v>
      </c>
      <c r="AF22" s="100">
        <v>-0.10209375881282501</v>
      </c>
      <c r="AG22" s="95">
        <v>9.0769523844561294E-3</v>
      </c>
      <c r="AH22" s="156">
        <v>23</v>
      </c>
      <c r="AI22" s="188">
        <v>14</v>
      </c>
      <c r="AJ22" s="189" t="s">
        <v>150</v>
      </c>
      <c r="AK22" s="99">
        <v>15025.815827959999</v>
      </c>
      <c r="AL22" s="191">
        <v>-773.18473091999999</v>
      </c>
      <c r="AM22" s="99">
        <v>2894.24</v>
      </c>
      <c r="AN22" s="100">
        <v>-0.80738217257964751</v>
      </c>
      <c r="AO22" s="100">
        <v>4.7432710247086618</v>
      </c>
      <c r="AP22" s="95">
        <v>7.8616958978419221E-2</v>
      </c>
    </row>
    <row r="23" spans="2:42" x14ac:dyDescent="0.35">
      <c r="B23" s="90"/>
      <c r="C23" s="101"/>
      <c r="D23" s="93"/>
      <c r="E23" s="93"/>
      <c r="F23" s="93"/>
      <c r="G23" s="156">
        <v>18</v>
      </c>
      <c r="H23" s="188">
        <v>15</v>
      </c>
      <c r="I23" s="189" t="s">
        <v>59</v>
      </c>
      <c r="J23" s="99">
        <v>634921.42931836005</v>
      </c>
      <c r="K23" s="99">
        <v>456214.60147570999</v>
      </c>
      <c r="L23" s="99">
        <v>480486.68</v>
      </c>
      <c r="M23" s="100">
        <v>-0.24323442584723964</v>
      </c>
      <c r="N23" s="100">
        <v>5.3203204031123663E-2</v>
      </c>
      <c r="O23" s="95">
        <v>9.4527480210011127E-3</v>
      </c>
      <c r="P23" s="95"/>
      <c r="Q23" s="98"/>
      <c r="S23" s="99"/>
      <c r="T23" s="99"/>
      <c r="U23" s="99"/>
      <c r="V23" s="100"/>
      <c r="W23" s="100"/>
      <c r="X23" s="96"/>
      <c r="Y23" s="156">
        <v>18</v>
      </c>
      <c r="Z23" s="188">
        <v>15</v>
      </c>
      <c r="AA23" s="189" t="s">
        <v>59</v>
      </c>
      <c r="AB23" s="99">
        <v>634921.42931836005</v>
      </c>
      <c r="AC23" s="99">
        <v>456214.60147570999</v>
      </c>
      <c r="AD23" s="99">
        <v>480486.68</v>
      </c>
      <c r="AE23" s="100">
        <v>-0.24323442584723964</v>
      </c>
      <c r="AF23" s="100">
        <v>5.3203204031123663E-2</v>
      </c>
      <c r="AG23" s="95">
        <v>7.0939772342765803E-3</v>
      </c>
      <c r="AH23" s="156">
        <v>18</v>
      </c>
      <c r="AI23" s="188">
        <v>15</v>
      </c>
      <c r="AJ23" s="189" t="s">
        <v>59</v>
      </c>
      <c r="AK23" s="99">
        <v>8814.4407483199993</v>
      </c>
      <c r="AL23" s="191">
        <v>1079.6200125099999</v>
      </c>
      <c r="AM23" s="99">
        <v>2641.56</v>
      </c>
      <c r="AN23" s="100">
        <v>-0.70031450940282602</v>
      </c>
      <c r="AO23" s="100">
        <v>1.4467497539793266</v>
      </c>
      <c r="AP23" s="95">
        <v>7.1753349466192537E-2</v>
      </c>
    </row>
    <row r="24" spans="2:42" x14ac:dyDescent="0.35">
      <c r="G24" s="156">
        <v>34</v>
      </c>
      <c r="H24" s="188">
        <v>16</v>
      </c>
      <c r="I24" s="160" t="s">
        <v>159</v>
      </c>
      <c r="J24" s="99">
        <v>607253.98362204002</v>
      </c>
      <c r="K24" s="99">
        <v>446268.97358014999</v>
      </c>
      <c r="L24" s="99">
        <v>398186</v>
      </c>
      <c r="M24" s="100">
        <v>-0.34428425215925085</v>
      </c>
      <c r="N24" s="100">
        <v>-0.1077443793468521</v>
      </c>
      <c r="O24" s="95">
        <v>7.8336238654739578E-3</v>
      </c>
      <c r="P24" s="95"/>
      <c r="Q24" s="98"/>
      <c r="S24" s="99"/>
      <c r="T24" s="99"/>
      <c r="U24" s="99"/>
      <c r="V24" s="100"/>
      <c r="W24" s="100"/>
      <c r="X24" s="96"/>
      <c r="Y24" s="156">
        <v>38</v>
      </c>
      <c r="Z24" s="188">
        <v>16</v>
      </c>
      <c r="AA24" s="189" t="s">
        <v>62</v>
      </c>
      <c r="AB24" s="99">
        <v>512153.75951013004</v>
      </c>
      <c r="AC24" s="99">
        <v>471426.39811889001</v>
      </c>
      <c r="AD24" s="99">
        <v>470240.26</v>
      </c>
      <c r="AE24" s="100">
        <v>-8.1837726916658582E-2</v>
      </c>
      <c r="AF24" s="100">
        <v>-2.516062154395704E-3</v>
      </c>
      <c r="AG24" s="95">
        <v>6.9426975563199799E-3</v>
      </c>
      <c r="AH24" s="156">
        <v>38</v>
      </c>
      <c r="AI24" s="188">
        <v>16</v>
      </c>
      <c r="AJ24" s="189" t="s">
        <v>62</v>
      </c>
      <c r="AK24" s="99">
        <v>2422.33834183</v>
      </c>
      <c r="AL24" s="191">
        <v>612.70678144999999</v>
      </c>
      <c r="AM24" s="99">
        <v>1498.49</v>
      </c>
      <c r="AN24" s="100">
        <v>-0.38138699531629494</v>
      </c>
      <c r="AO24" s="100">
        <v>1.4456886154479172</v>
      </c>
      <c r="AP24" s="95">
        <v>4.0703855540511993E-2</v>
      </c>
    </row>
    <row r="25" spans="2:42" x14ac:dyDescent="0.35">
      <c r="G25" s="156">
        <v>62</v>
      </c>
      <c r="H25" s="188">
        <v>17</v>
      </c>
      <c r="I25" s="189" t="s">
        <v>122</v>
      </c>
      <c r="J25" s="99">
        <v>151564.35371436999</v>
      </c>
      <c r="K25" s="99">
        <v>200453.05183431</v>
      </c>
      <c r="L25" s="99">
        <v>213403.85</v>
      </c>
      <c r="M25" s="100">
        <v>0.40800818114640203</v>
      </c>
      <c r="N25" s="100">
        <v>6.4607637784406702E-2</v>
      </c>
      <c r="O25" s="95">
        <v>4.1983532629073471E-3</v>
      </c>
      <c r="P25" s="95"/>
      <c r="Q25" s="98"/>
      <c r="R25"/>
      <c r="S25" s="99"/>
      <c r="T25" s="99"/>
      <c r="U25" s="99"/>
      <c r="V25" s="100"/>
      <c r="W25" s="100"/>
      <c r="X25" s="95"/>
      <c r="Y25" s="156">
        <v>34</v>
      </c>
      <c r="Z25" s="188">
        <v>17</v>
      </c>
      <c r="AA25" s="160" t="s">
        <v>159</v>
      </c>
      <c r="AB25" s="99">
        <v>607253.98362204002</v>
      </c>
      <c r="AC25" s="99">
        <v>446268.97358014999</v>
      </c>
      <c r="AD25" s="99">
        <v>398186</v>
      </c>
      <c r="AE25" s="100">
        <v>-0.34428425215925085</v>
      </c>
      <c r="AF25" s="100">
        <v>-0.1077443793468521</v>
      </c>
      <c r="AG25" s="95">
        <v>5.8788776808706847E-3</v>
      </c>
      <c r="AH25" s="156">
        <v>40</v>
      </c>
      <c r="AI25" s="188">
        <v>17</v>
      </c>
      <c r="AJ25" s="189" t="s">
        <v>63</v>
      </c>
      <c r="AK25" s="99">
        <v>2133.9045097200001</v>
      </c>
      <c r="AL25" s="191">
        <v>525.05103264000002</v>
      </c>
      <c r="AM25" s="99">
        <v>1388.05</v>
      </c>
      <c r="AN25" s="100">
        <v>-0.34952571978858948</v>
      </c>
      <c r="AO25" s="100">
        <v>1.6436477860461864</v>
      </c>
      <c r="AP25" s="95">
        <v>3.7703946428076042E-2</v>
      </c>
    </row>
    <row r="26" spans="2:42" x14ac:dyDescent="0.35">
      <c r="G26" s="156">
        <v>38</v>
      </c>
      <c r="H26" s="188">
        <v>18</v>
      </c>
      <c r="I26" s="189" t="s">
        <v>62</v>
      </c>
      <c r="J26" s="99">
        <v>226181.93198257001</v>
      </c>
      <c r="K26" s="99">
        <v>209897.51744267999</v>
      </c>
      <c r="L26" s="99">
        <v>206895.01</v>
      </c>
      <c r="M26" s="100">
        <v>-8.5271718273483899E-2</v>
      </c>
      <c r="N26" s="100">
        <v>-1.4304635325188775E-2</v>
      </c>
      <c r="O26" s="95">
        <v>4.0703030442644228E-3</v>
      </c>
      <c r="P26" s="95"/>
      <c r="Q26" s="98"/>
      <c r="S26" s="99"/>
      <c r="T26" s="99"/>
      <c r="U26" s="99"/>
      <c r="V26" s="100"/>
      <c r="W26" s="100"/>
      <c r="X26" s="95"/>
      <c r="Y26" s="156">
        <v>40</v>
      </c>
      <c r="Z26" s="188">
        <v>18</v>
      </c>
      <c r="AA26" s="189" t="s">
        <v>63</v>
      </c>
      <c r="AB26" s="99">
        <v>180187.57290109002</v>
      </c>
      <c r="AC26" s="99">
        <v>208412.88862293999</v>
      </c>
      <c r="AD26" s="99">
        <v>217773.9</v>
      </c>
      <c r="AE26" s="100">
        <v>0.2085955568064739</v>
      </c>
      <c r="AF26" s="100">
        <v>4.4915702857494244E-2</v>
      </c>
      <c r="AG26" s="95">
        <v>3.2152464430848003E-3</v>
      </c>
      <c r="AH26" s="156">
        <v>63</v>
      </c>
      <c r="AI26" s="188">
        <v>18</v>
      </c>
      <c r="AJ26" s="189" t="s">
        <v>123</v>
      </c>
      <c r="AK26" s="170">
        <v>53.954457699999999</v>
      </c>
      <c r="AL26" s="99">
        <v>43.859357750000001</v>
      </c>
      <c r="AM26" s="99">
        <v>67</v>
      </c>
      <c r="AN26" s="100">
        <v>0.24178803487445677</v>
      </c>
      <c r="AO26" s="100">
        <v>0.52761014837249864</v>
      </c>
      <c r="AP26" s="95">
        <v>1.8199376180116672E-3</v>
      </c>
    </row>
    <row r="27" spans="2:42" x14ac:dyDescent="0.35">
      <c r="G27" s="156">
        <v>40</v>
      </c>
      <c r="H27" s="188">
        <v>19</v>
      </c>
      <c r="I27" s="189" t="s">
        <v>63</v>
      </c>
      <c r="J27" s="99">
        <v>150381.56496864001</v>
      </c>
      <c r="K27" s="99">
        <v>189699.32618164999</v>
      </c>
      <c r="L27" s="99">
        <v>189481.78</v>
      </c>
      <c r="M27" s="100">
        <v>0.26000670387699309</v>
      </c>
      <c r="N27" s="100">
        <v>-1.1467946988998889E-3</v>
      </c>
      <c r="O27" s="95">
        <v>3.7277277299565684E-3</v>
      </c>
      <c r="P27" s="95"/>
      <c r="Q27" s="98"/>
      <c r="S27" s="99"/>
      <c r="T27" s="99"/>
      <c r="U27" s="99"/>
      <c r="V27" s="100"/>
      <c r="W27" s="100"/>
      <c r="X27" s="95"/>
      <c r="Y27" s="156">
        <v>62</v>
      </c>
      <c r="Z27" s="188">
        <v>19</v>
      </c>
      <c r="AA27" s="189" t="s">
        <v>122</v>
      </c>
      <c r="AB27" s="99">
        <v>151564.35371436999</v>
      </c>
      <c r="AC27" s="99">
        <v>200453.05183431</v>
      </c>
      <c r="AD27" s="99">
        <v>213403.85</v>
      </c>
      <c r="AE27" s="100">
        <v>0.40800818114640203</v>
      </c>
      <c r="AF27" s="100">
        <v>6.4607637784406702E-2</v>
      </c>
      <c r="AG27" s="95">
        <v>3.1507263710348317E-3</v>
      </c>
      <c r="AH27" s="156">
        <v>6</v>
      </c>
      <c r="AI27" s="188">
        <v>19</v>
      </c>
      <c r="AJ27" s="189" t="s">
        <v>61</v>
      </c>
      <c r="AK27" s="99">
        <v>6711.75888829</v>
      </c>
      <c r="AL27" s="191">
        <v>-2553.67054551</v>
      </c>
      <c r="AM27" s="99">
        <v>-1902.39</v>
      </c>
      <c r="AN27" s="100">
        <v>-1.2834413499744604</v>
      </c>
      <c r="AO27" s="100">
        <v>0.25503702764442981</v>
      </c>
      <c r="AP27" s="95">
        <v>-5.1675091419839045E-2</v>
      </c>
    </row>
    <row r="28" spans="2:42" x14ac:dyDescent="0.35">
      <c r="G28" s="156">
        <v>63</v>
      </c>
      <c r="H28" s="188">
        <v>20</v>
      </c>
      <c r="I28" s="189" t="s">
        <v>123</v>
      </c>
      <c r="J28" s="99">
        <v>5359.9142815900004</v>
      </c>
      <c r="K28" s="99">
        <v>6103.0484021000002</v>
      </c>
      <c r="L28" s="99">
        <v>6075</v>
      </c>
      <c r="M28" s="100">
        <v>0.13341364821190238</v>
      </c>
      <c r="N28" s="100">
        <v>-4.5958020077883077E-3</v>
      </c>
      <c r="O28" s="95">
        <v>1.1951516372437578E-4</v>
      </c>
      <c r="P28" s="95"/>
      <c r="Q28" s="98"/>
      <c r="S28" s="99"/>
      <c r="T28" s="99"/>
      <c r="U28" s="99"/>
      <c r="V28" s="100"/>
      <c r="W28" s="100"/>
      <c r="X28" s="95"/>
      <c r="Y28" s="156">
        <v>63</v>
      </c>
      <c r="Z28" s="188">
        <v>20</v>
      </c>
      <c r="AA28" s="189" t="s">
        <v>123</v>
      </c>
      <c r="AB28" s="99">
        <v>49370.91966336</v>
      </c>
      <c r="AC28" s="99">
        <v>82996.170855300006</v>
      </c>
      <c r="AD28" s="99">
        <v>102051</v>
      </c>
      <c r="AE28" s="100">
        <v>1.0670265147144069</v>
      </c>
      <c r="AF28" s="100">
        <v>0.22958684657779216</v>
      </c>
      <c r="AG28" s="95">
        <v>1.5066962329427307E-3</v>
      </c>
      <c r="AH28" s="156">
        <v>22</v>
      </c>
      <c r="AI28" s="188">
        <v>20</v>
      </c>
      <c r="AJ28" s="189" t="s">
        <v>54</v>
      </c>
      <c r="AK28" s="99">
        <v>247466.78493025</v>
      </c>
      <c r="AL28" s="191">
        <v>-517247.65535967005</v>
      </c>
      <c r="AM28" s="99">
        <v>-458721.07</v>
      </c>
      <c r="AN28" s="100">
        <v>-2.8536672310560518</v>
      </c>
      <c r="AO28" s="100">
        <v>0.11315002543408992</v>
      </c>
      <c r="AP28" s="271">
        <v>-12.460354201008407</v>
      </c>
    </row>
    <row r="29" spans="2:42" x14ac:dyDescent="0.35">
      <c r="G29" s="156">
        <v>33</v>
      </c>
      <c r="H29" s="201">
        <v>21</v>
      </c>
      <c r="I29" s="104" t="s">
        <v>57</v>
      </c>
      <c r="J29" s="183">
        <v>730910.11797075998</v>
      </c>
      <c r="K29" s="183">
        <v>721195.86299411999</v>
      </c>
      <c r="L29" s="183">
        <v>721195.86299411999</v>
      </c>
      <c r="M29" s="184">
        <v>-1.3290628680322381E-2</v>
      </c>
      <c r="N29" s="184">
        <v>0</v>
      </c>
      <c r="O29" s="185">
        <v>1.4188286690219711E-2</v>
      </c>
      <c r="P29" s="95"/>
      <c r="Q29" s="98"/>
      <c r="S29" s="99"/>
      <c r="T29" s="99"/>
      <c r="U29" s="99"/>
      <c r="V29" s="100"/>
      <c r="W29" s="100"/>
      <c r="X29" s="95"/>
      <c r="Y29" s="156">
        <v>33</v>
      </c>
      <c r="Z29" s="201">
        <v>21</v>
      </c>
      <c r="AA29" s="186" t="s">
        <v>57</v>
      </c>
      <c r="AB29" s="190">
        <v>730910.11797075998</v>
      </c>
      <c r="AC29" s="190">
        <v>721195.86299411999</v>
      </c>
      <c r="AD29" s="190">
        <v>721195.86299411999</v>
      </c>
      <c r="AE29" s="184">
        <v>-1.3290628680322381E-2</v>
      </c>
      <c r="AF29" s="184">
        <v>0</v>
      </c>
      <c r="AG29" s="185">
        <v>1.0647843627079817E-2</v>
      </c>
      <c r="AH29" s="156">
        <v>33</v>
      </c>
      <c r="AI29" s="201">
        <v>21</v>
      </c>
      <c r="AJ29" s="104" t="s">
        <v>57</v>
      </c>
      <c r="AK29" s="190">
        <v>8114.6074543300001</v>
      </c>
      <c r="AL29" s="190">
        <v>1668.79005461</v>
      </c>
      <c r="AM29" s="190">
        <v>1668.79005461</v>
      </c>
      <c r="AN29" s="184">
        <v>-0.79434740817690153</v>
      </c>
      <c r="AO29" s="184">
        <v>0</v>
      </c>
      <c r="AP29" s="185">
        <v>4.53297581634102E-2</v>
      </c>
    </row>
    <row r="30" spans="2:42" x14ac:dyDescent="0.35">
      <c r="G30" s="156">
        <v>58</v>
      </c>
      <c r="H30" s="201">
        <v>22</v>
      </c>
      <c r="I30" s="186" t="s">
        <v>65</v>
      </c>
      <c r="J30" s="183">
        <v>80023.488051559994</v>
      </c>
      <c r="K30" s="183">
        <v>86856.157913649993</v>
      </c>
      <c r="L30" s="183">
        <v>86856.157913649993</v>
      </c>
      <c r="M30" s="184">
        <v>8.53833046828405E-2</v>
      </c>
      <c r="N30" s="184">
        <v>0</v>
      </c>
      <c r="O30" s="185">
        <v>1.7087453388510479E-3</v>
      </c>
      <c r="P30" s="95"/>
      <c r="Q30" s="98"/>
      <c r="S30" s="99"/>
      <c r="T30" s="99"/>
      <c r="U30" s="99"/>
      <c r="V30" s="100"/>
      <c r="W30" s="100"/>
      <c r="X30" s="95"/>
      <c r="Y30" s="156">
        <v>58</v>
      </c>
      <c r="Z30" s="201">
        <v>22</v>
      </c>
      <c r="AA30" s="186" t="s">
        <v>65</v>
      </c>
      <c r="AB30" s="190">
        <v>80023.488051559994</v>
      </c>
      <c r="AC30" s="190">
        <v>86856.157913649993</v>
      </c>
      <c r="AD30" s="190">
        <v>86856.157913649993</v>
      </c>
      <c r="AE30" s="184">
        <v>8.53833046828405E-2</v>
      </c>
      <c r="AF30" s="184">
        <v>0</v>
      </c>
      <c r="AG30" s="185">
        <v>1.2823573109168494E-3</v>
      </c>
      <c r="AH30" s="156">
        <v>58</v>
      </c>
      <c r="AI30" s="201">
        <v>22</v>
      </c>
      <c r="AJ30" s="104" t="s">
        <v>65</v>
      </c>
      <c r="AK30" s="190">
        <v>1948.6956835899998</v>
      </c>
      <c r="AL30" s="190">
        <v>1475.4912868700001</v>
      </c>
      <c r="AM30" s="190">
        <v>1475.4912868700001</v>
      </c>
      <c r="AN30" s="184">
        <v>-0.24283134647696003</v>
      </c>
      <c r="AO30" s="184">
        <v>0</v>
      </c>
      <c r="AP30" s="185">
        <v>4.0079135791390413E-2</v>
      </c>
    </row>
    <row r="31" spans="2:42" ht="14.5" customHeight="1" x14ac:dyDescent="0.35">
      <c r="H31" s="283" t="s">
        <v>66</v>
      </c>
      <c r="I31" s="283"/>
      <c r="J31" s="148">
        <v>60495860.058855936</v>
      </c>
      <c r="K31" s="148">
        <v>49957962.507356755</v>
      </c>
      <c r="L31" s="148">
        <v>50830370.060907759</v>
      </c>
      <c r="M31" s="100">
        <v>-0.15977109819654933</v>
      </c>
      <c r="N31" s="149">
        <v>1.7462832945249307E-2</v>
      </c>
      <c r="O31" s="149">
        <v>1</v>
      </c>
      <c r="P31" s="95"/>
      <c r="Q31" s="98"/>
      <c r="S31" s="99"/>
      <c r="T31" s="99"/>
      <c r="U31" s="99"/>
      <c r="V31" s="100"/>
      <c r="W31" s="100"/>
      <c r="X31" s="95"/>
      <c r="Z31" s="283" t="s">
        <v>66</v>
      </c>
      <c r="AA31" s="283"/>
      <c r="AB31" s="148">
        <v>76387191.557196602</v>
      </c>
      <c r="AC31" s="148">
        <v>66653379.727155194</v>
      </c>
      <c r="AD31" s="148">
        <v>67731635.460907757</v>
      </c>
      <c r="AE31" s="149">
        <v>-0.11331161572824422</v>
      </c>
      <c r="AF31" s="149">
        <v>1.6177060160585954E-2</v>
      </c>
      <c r="AG31" s="149">
        <v>1</v>
      </c>
      <c r="AH31" s="239"/>
      <c r="AI31" s="283" t="s">
        <v>66</v>
      </c>
      <c r="AJ31" s="283"/>
      <c r="AK31" s="148">
        <v>922526.05171859008</v>
      </c>
      <c r="AL31" s="148">
        <v>-351436.42722699011</v>
      </c>
      <c r="AM31" s="148">
        <v>-36814.448658520159</v>
      </c>
      <c r="AN31" s="149">
        <v>-1.0399061344554312</v>
      </c>
      <c r="AO31" s="149">
        <v>0.89524578044170133</v>
      </c>
      <c r="AP31" s="149">
        <v>1</v>
      </c>
    </row>
    <row r="32" spans="2:42" ht="13.9" customHeight="1" x14ac:dyDescent="0.35">
      <c r="O32" s="107" t="s">
        <v>23</v>
      </c>
      <c r="P32" s="102"/>
      <c r="Q32" s="98"/>
      <c r="S32" s="99"/>
      <c r="T32" s="99"/>
      <c r="U32" s="99"/>
      <c r="V32" s="100"/>
      <c r="W32" s="100"/>
      <c r="X32" s="95"/>
      <c r="AG32" s="107" t="s">
        <v>152</v>
      </c>
      <c r="AH32" s="96"/>
      <c r="AP32" s="107" t="s">
        <v>152</v>
      </c>
    </row>
    <row r="33" spans="9:42" ht="14.5" customHeight="1" x14ac:dyDescent="0.35">
      <c r="O33" s="105" t="s">
        <v>154</v>
      </c>
      <c r="P33" s="103"/>
      <c r="Q33" s="98"/>
      <c r="S33" s="99"/>
      <c r="T33" s="99"/>
      <c r="U33" s="99"/>
      <c r="V33" s="100"/>
      <c r="W33" s="100"/>
      <c r="X33" s="95"/>
      <c r="Y33" s="96"/>
      <c r="AG33" s="107" t="s">
        <v>23</v>
      </c>
      <c r="AH33" s="96"/>
      <c r="AP33" s="107" t="s">
        <v>37</v>
      </c>
    </row>
    <row r="34" spans="9:42" ht="14.5" customHeight="1" x14ac:dyDescent="0.35">
      <c r="O34" s="96"/>
      <c r="P34" s="96"/>
      <c r="Q34" s="98"/>
      <c r="S34" s="99"/>
      <c r="T34" s="99"/>
      <c r="U34" s="99"/>
      <c r="V34" s="100"/>
      <c r="W34" s="100"/>
      <c r="X34" s="95"/>
      <c r="Y34" s="96"/>
      <c r="AG34" s="105" t="s">
        <v>204</v>
      </c>
      <c r="AP34" s="105" t="s">
        <v>204</v>
      </c>
    </row>
    <row r="35" spans="9:42" ht="14.5" customHeight="1" x14ac:dyDescent="0.35">
      <c r="O35" s="96"/>
      <c r="P35" s="96"/>
      <c r="Q35" s="98"/>
      <c r="S35" s="99"/>
      <c r="T35" s="99"/>
      <c r="U35" s="99"/>
      <c r="V35" s="100"/>
      <c r="W35" s="100"/>
      <c r="X35" s="95"/>
      <c r="Y35" s="96"/>
      <c r="AG35" s="105" t="s">
        <v>202</v>
      </c>
      <c r="AP35" s="105" t="s">
        <v>202</v>
      </c>
    </row>
    <row r="36" spans="9:42" ht="14.5" customHeight="1" x14ac:dyDescent="0.35">
      <c r="P36" s="96"/>
      <c r="Q36" s="98"/>
      <c r="S36" s="99"/>
      <c r="T36" s="99"/>
      <c r="U36" s="99"/>
      <c r="V36" s="100"/>
      <c r="W36" s="100"/>
      <c r="X36" s="95"/>
      <c r="AG36" s="105" t="s">
        <v>217</v>
      </c>
      <c r="AP36" s="105" t="s">
        <v>217</v>
      </c>
    </row>
    <row r="37" spans="9:42" ht="14.5" customHeight="1" x14ac:dyDescent="0.35">
      <c r="I37"/>
    </row>
    <row r="38" spans="9:42" ht="14.5" customHeight="1" x14ac:dyDescent="0.35">
      <c r="I38" s="104" t="s">
        <v>155</v>
      </c>
      <c r="AA38" s="104" t="s">
        <v>155</v>
      </c>
      <c r="AJ38" s="104" t="s">
        <v>155</v>
      </c>
    </row>
    <row r="39" spans="9:42" ht="14.5" customHeight="1" x14ac:dyDescent="0.35">
      <c r="AA39"/>
      <c r="AM39" s="220"/>
    </row>
    <row r="40" spans="9:42" ht="14.5" customHeight="1" x14ac:dyDescent="0.35">
      <c r="X40" s="96"/>
      <c r="AJ40"/>
    </row>
    <row r="41" spans="9:42" ht="14.5" customHeight="1" x14ac:dyDescent="0.35">
      <c r="X41" s="96"/>
    </row>
  </sheetData>
  <sortState xmlns:xlrd2="http://schemas.microsoft.com/office/spreadsheetml/2017/richdata2" ref="AH10:AP28">
    <sortCondition descending="1" ref="AM10:AM28"/>
  </sortState>
  <mergeCells count="13">
    <mergeCell ref="C6:F6"/>
    <mergeCell ref="Z31:AA31"/>
    <mergeCell ref="H6:O6"/>
    <mergeCell ref="H8:I8"/>
    <mergeCell ref="H31:I31"/>
    <mergeCell ref="AI6:AP6"/>
    <mergeCell ref="AI8:AJ8"/>
    <mergeCell ref="AI31:AJ31"/>
    <mergeCell ref="Q6:X6"/>
    <mergeCell ref="Q8:R8"/>
    <mergeCell ref="Q20:R20"/>
    <mergeCell ref="Z6:AG6"/>
    <mergeCell ref="Z8:AA8"/>
  </mergeCells>
  <conditionalFormatting sqref="M9:N27 V17:W19">
    <cfRule type="cellIs" dxfId="16" priority="25" operator="lessThan">
      <formula>0</formula>
    </cfRule>
  </conditionalFormatting>
  <conditionalFormatting sqref="AN9:AO27">
    <cfRule type="cellIs" dxfId="15" priority="24" operator="lessThan">
      <formula>0</formula>
    </cfRule>
  </conditionalFormatting>
  <conditionalFormatting sqref="V23:W32 V9:W16">
    <cfRule type="cellIs" dxfId="14" priority="23" operator="lessThan">
      <formula>0</formula>
    </cfRule>
  </conditionalFormatting>
  <conditionalFormatting sqref="AE9:AF27">
    <cfRule type="cellIs" dxfId="13" priority="22" operator="lessThan">
      <formula>0</formula>
    </cfRule>
  </conditionalFormatting>
  <conditionalFormatting sqref="F9:F10">
    <cfRule type="cellIs" dxfId="12" priority="21" operator="lessThan">
      <formula>0</formula>
    </cfRule>
  </conditionalFormatting>
  <conditionalFormatting sqref="L9:L28">
    <cfRule type="colorScale" priority="12">
      <colorScale>
        <cfvo type="min"/>
        <cfvo type="max"/>
        <color rgb="FFFFEF9C"/>
        <color rgb="FF63BE7B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9:AD28">
    <cfRule type="colorScale" priority="10">
      <colorScale>
        <cfvo type="min"/>
        <cfvo type="max"/>
        <color rgb="FFFFEF9C"/>
        <color rgb="FF63BE7B"/>
      </colorScale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28:AF28">
    <cfRule type="cellIs" dxfId="11" priority="4" operator="lessThan">
      <formula>0</formula>
    </cfRule>
  </conditionalFormatting>
  <conditionalFormatting sqref="U9:U19">
    <cfRule type="colorScale" priority="134">
      <colorScale>
        <cfvo type="min"/>
        <cfvo type="max"/>
        <color rgb="FFFFEF9C"/>
        <color rgb="FF63BE7B"/>
      </colorScale>
    </cfRule>
    <cfRule type="colorScale" priority="1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8:N28">
    <cfRule type="cellIs" dxfId="10" priority="5" operator="lessThan">
      <formula>0</formula>
    </cfRule>
  </conditionalFormatting>
  <conditionalFormatting sqref="AN28:AO28">
    <cfRule type="cellIs" dxfId="9" priority="3" operator="lessThan">
      <formula>0</formula>
    </cfRule>
  </conditionalFormatting>
  <conditionalFormatting sqref="AP28">
    <cfRule type="cellIs" dxfId="8" priority="2" operator="lessThan">
      <formula>0</formula>
    </cfRule>
  </conditionalFormatting>
  <conditionalFormatting sqref="M31">
    <cfRule type="cellIs" dxfId="7" priority="1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A2:AX83"/>
  <sheetViews>
    <sheetView showGridLines="0" zoomScale="80" zoomScaleNormal="80" workbookViewId="0">
      <pane ySplit="8" topLeftCell="A9" activePane="bottomLeft" state="frozen"/>
      <selection pane="bottomLeft"/>
    </sheetView>
  </sheetViews>
  <sheetFormatPr baseColWidth="10" defaultColWidth="0" defaultRowHeight="14.5" customHeight="1" x14ac:dyDescent="0.35"/>
  <cols>
    <col min="1" max="1" width="3.81640625" customWidth="1"/>
    <col min="2" max="2" width="17.26953125" customWidth="1"/>
    <col min="3" max="3" width="58.26953125" customWidth="1"/>
    <col min="4" max="5" width="12.26953125" customWidth="1"/>
    <col min="6" max="6" width="11.54296875" customWidth="1"/>
    <col min="7" max="7" width="4.1796875" customWidth="1"/>
    <col min="8" max="8" width="33.54296875" bestFit="1" customWidth="1"/>
    <col min="9" max="9" width="11.54296875" bestFit="1" customWidth="1"/>
    <col min="10" max="11" width="8.7265625" bestFit="1" customWidth="1"/>
    <col min="12" max="12" width="11.7265625" customWidth="1"/>
    <col min="13" max="13" width="14.26953125" customWidth="1"/>
    <col min="14" max="14" width="9.7265625" customWidth="1"/>
    <col min="15" max="15" width="4.1796875" hidden="1" customWidth="1"/>
    <col min="16" max="16" width="33.54296875" hidden="1" customWidth="1"/>
    <col min="17" max="19" width="9.7265625" hidden="1" customWidth="1"/>
    <col min="20" max="20" width="11.7265625" hidden="1" customWidth="1"/>
    <col min="21" max="21" width="14.1796875" hidden="1" customWidth="1"/>
    <col min="22" max="22" width="9.7265625" hidden="1" customWidth="1"/>
    <col min="23" max="50" width="0" hidden="1" customWidth="1"/>
    <col min="51" max="16384" width="9.7265625" hidden="1"/>
  </cols>
  <sheetData>
    <row r="2" spans="2:22" ht="14.5" customHeight="1" x14ac:dyDescent="0.35">
      <c r="C2" s="10"/>
    </row>
    <row r="3" spans="2:22" ht="15.5" x14ac:dyDescent="0.35">
      <c r="C3" s="10"/>
      <c r="D3" s="2"/>
      <c r="E3" s="2"/>
    </row>
    <row r="4" spans="2:22" ht="16" thickBot="1" x14ac:dyDescent="0.4">
      <c r="B4" s="8"/>
      <c r="C4" s="11"/>
      <c r="D4" s="9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2:22" ht="15" thickTop="1" x14ac:dyDescent="0.35">
      <c r="D5" s="2"/>
      <c r="E5" s="2"/>
    </row>
    <row r="6" spans="2:22" ht="14.5" customHeight="1" x14ac:dyDescent="0.35">
      <c r="C6" s="279" t="s">
        <v>86</v>
      </c>
      <c r="D6" s="279"/>
      <c r="E6" s="279"/>
      <c r="G6" s="279" t="s">
        <v>87</v>
      </c>
      <c r="H6" s="279"/>
      <c r="I6" s="279"/>
      <c r="J6" s="279"/>
      <c r="K6" s="279"/>
      <c r="L6" s="279"/>
      <c r="M6" s="279"/>
    </row>
    <row r="7" spans="2:22" ht="14.5" customHeight="1" x14ac:dyDescent="0.35">
      <c r="K7" s="58"/>
    </row>
    <row r="8" spans="2:22" x14ac:dyDescent="0.35">
      <c r="C8" s="150" t="s">
        <v>25</v>
      </c>
      <c r="D8" s="182">
        <v>43556</v>
      </c>
      <c r="E8" s="182">
        <v>43922</v>
      </c>
      <c r="G8" s="280" t="s">
        <v>33</v>
      </c>
      <c r="H8" s="280"/>
      <c r="I8" s="146">
        <v>43556</v>
      </c>
      <c r="J8" s="146">
        <v>43891</v>
      </c>
      <c r="K8" s="146">
        <v>43922</v>
      </c>
      <c r="L8" s="146" t="s">
        <v>34</v>
      </c>
      <c r="M8" s="146" t="s">
        <v>35</v>
      </c>
    </row>
    <row r="9" spans="2:22" ht="14.5" customHeight="1" x14ac:dyDescent="0.35">
      <c r="C9" s="145" t="s">
        <v>85</v>
      </c>
      <c r="D9" s="192">
        <v>0.31432017598664341</v>
      </c>
      <c r="E9" s="192">
        <v>0.24547994157074449</v>
      </c>
      <c r="F9" s="156">
        <v>39</v>
      </c>
      <c r="G9" s="159">
        <v>1</v>
      </c>
      <c r="H9" s="160" t="s">
        <v>56</v>
      </c>
      <c r="I9" s="194">
        <v>0.21643729714684201</v>
      </c>
      <c r="J9" s="194">
        <v>0.49613349330273593</v>
      </c>
      <c r="K9" s="213">
        <v>0.8127373666155262</v>
      </c>
      <c r="L9" s="195">
        <v>2.7550707633542664</v>
      </c>
      <c r="M9" s="195">
        <v>0.63814251121240395</v>
      </c>
      <c r="N9" s="58"/>
      <c r="V9" s="58"/>
    </row>
    <row r="10" spans="2:22" x14ac:dyDescent="0.35">
      <c r="C10" s="145" t="s">
        <v>147</v>
      </c>
      <c r="D10" s="193">
        <v>3.4911706321833469</v>
      </c>
      <c r="E10" s="193">
        <v>3.4201574802782706</v>
      </c>
      <c r="F10" s="156">
        <v>24</v>
      </c>
      <c r="G10" s="159">
        <v>2</v>
      </c>
      <c r="H10" s="160" t="s">
        <v>67</v>
      </c>
      <c r="I10" s="194">
        <v>0.62293599636576502</v>
      </c>
      <c r="J10" s="194">
        <v>0.7021435056244989</v>
      </c>
      <c r="K10" s="194">
        <v>0.63431821027431146</v>
      </c>
      <c r="L10" s="195">
        <v>1.8271883427753099E-2</v>
      </c>
      <c r="M10" s="195">
        <v>-9.6597483002940243E-2</v>
      </c>
      <c r="N10" s="58"/>
      <c r="V10" s="58"/>
    </row>
    <row r="11" spans="2:22" x14ac:dyDescent="0.35">
      <c r="B11" s="3"/>
      <c r="C11" s="30" t="s">
        <v>84</v>
      </c>
      <c r="F11" s="156">
        <v>16</v>
      </c>
      <c r="G11" s="159">
        <v>3</v>
      </c>
      <c r="H11" s="160" t="s">
        <v>49</v>
      </c>
      <c r="I11" s="194">
        <v>0.65866914430349421</v>
      </c>
      <c r="J11" s="194">
        <v>0.60833227404456847</v>
      </c>
      <c r="K11" s="194">
        <v>0.55300530162920225</v>
      </c>
      <c r="L11" s="195">
        <v>-0.1604202103409984</v>
      </c>
      <c r="M11" s="195">
        <v>-9.0948606174580116E-2</v>
      </c>
      <c r="N11" s="58"/>
      <c r="V11" s="58"/>
    </row>
    <row r="12" spans="2:22" ht="14.5" customHeight="1" x14ac:dyDescent="0.35">
      <c r="B12" s="3"/>
      <c r="C12" s="6"/>
      <c r="D12" s="5"/>
      <c r="E12" s="5"/>
      <c r="F12" s="156">
        <v>3</v>
      </c>
      <c r="G12" s="159">
        <v>4</v>
      </c>
      <c r="H12" s="160" t="s">
        <v>55</v>
      </c>
      <c r="I12" s="194">
        <v>0.44503879054009032</v>
      </c>
      <c r="J12" s="194">
        <v>0.42118466120035469</v>
      </c>
      <c r="K12" s="194">
        <v>0.39272897901402648</v>
      </c>
      <c r="L12" s="195">
        <v>-0.11753989233743356</v>
      </c>
      <c r="M12" s="195">
        <v>-6.7561060047227173E-2</v>
      </c>
      <c r="N12" s="58"/>
      <c r="V12" s="58"/>
    </row>
    <row r="13" spans="2:22" ht="14.5" customHeight="1" x14ac:dyDescent="0.35">
      <c r="B13" s="3"/>
      <c r="C13" s="6"/>
      <c r="D13" s="5"/>
      <c r="E13" s="5"/>
      <c r="F13" s="156">
        <v>31</v>
      </c>
      <c r="G13" s="159">
        <v>5</v>
      </c>
      <c r="H13" s="160" t="s">
        <v>50</v>
      </c>
      <c r="I13" s="194">
        <v>0.45124275609099485</v>
      </c>
      <c r="J13" s="194">
        <v>0.46782412940013041</v>
      </c>
      <c r="K13" s="194">
        <v>0.3878927759358286</v>
      </c>
      <c r="L13" s="195">
        <v>-0.14039002133563661</v>
      </c>
      <c r="M13" s="195">
        <v>-0.17085769724360766</v>
      </c>
      <c r="N13" s="58"/>
      <c r="V13" s="58"/>
    </row>
    <row r="14" spans="2:22" ht="14.5" customHeight="1" x14ac:dyDescent="0.35">
      <c r="B14" s="3"/>
      <c r="C14" s="6"/>
      <c r="D14" s="5"/>
      <c r="E14" s="5"/>
      <c r="F14" s="156">
        <v>21</v>
      </c>
      <c r="G14" s="159">
        <v>6</v>
      </c>
      <c r="H14" s="160" t="s">
        <v>53</v>
      </c>
      <c r="I14" s="194">
        <v>0.33635210534842086</v>
      </c>
      <c r="J14" s="194">
        <v>0.40855693919159597</v>
      </c>
      <c r="K14" s="194">
        <v>0.32903285431359164</v>
      </c>
      <c r="L14" s="195">
        <v>-2.1760681495504031E-2</v>
      </c>
      <c r="M14" s="195">
        <v>-0.1946462714238979</v>
      </c>
      <c r="N14" s="58"/>
      <c r="V14" s="58"/>
    </row>
    <row r="15" spans="2:22" ht="14.5" customHeight="1" x14ac:dyDescent="0.35">
      <c r="B15" s="3"/>
      <c r="C15" s="6"/>
      <c r="D15" s="5"/>
      <c r="E15" s="5"/>
      <c r="F15" s="156">
        <v>62</v>
      </c>
      <c r="G15" s="159">
        <v>7</v>
      </c>
      <c r="H15" s="160" t="s">
        <v>122</v>
      </c>
      <c r="I15" s="194">
        <v>6.0317078174804584E-2</v>
      </c>
      <c r="J15" s="120">
        <v>0.26407836190889067</v>
      </c>
      <c r="K15" s="120">
        <v>0.32698953166955902</v>
      </c>
      <c r="L15" s="195">
        <v>4.4211765815630608</v>
      </c>
      <c r="M15" s="195">
        <v>0.23822917298454493</v>
      </c>
      <c r="N15" s="58"/>
      <c r="V15" s="58"/>
    </row>
    <row r="16" spans="2:22" ht="14.5" customHeight="1" x14ac:dyDescent="0.35">
      <c r="B16" s="3"/>
      <c r="C16" s="6"/>
      <c r="D16" s="5"/>
      <c r="E16" s="5"/>
      <c r="F16" s="156">
        <v>59</v>
      </c>
      <c r="G16" s="159">
        <v>8</v>
      </c>
      <c r="H16" s="160" t="s">
        <v>60</v>
      </c>
      <c r="I16" s="194">
        <v>0.34875107232056268</v>
      </c>
      <c r="J16" s="194">
        <v>0.28286723281305126</v>
      </c>
      <c r="K16" s="194">
        <v>0.31323936549307008</v>
      </c>
      <c r="L16" s="195">
        <v>-0.10182536957148391</v>
      </c>
      <c r="M16" s="195">
        <v>0.10737239650550801</v>
      </c>
      <c r="N16" s="58"/>
      <c r="V16" s="58"/>
    </row>
    <row r="17" spans="2:22" ht="14.5" customHeight="1" x14ac:dyDescent="0.35">
      <c r="B17" s="3"/>
      <c r="C17" s="6"/>
      <c r="D17" s="5"/>
      <c r="E17" s="5"/>
      <c r="F17" s="156">
        <v>63</v>
      </c>
      <c r="G17" s="159">
        <v>9</v>
      </c>
      <c r="H17" s="160" t="s">
        <v>123</v>
      </c>
      <c r="I17" s="195">
        <v>-0.3279686768232879</v>
      </c>
      <c r="J17" s="120">
        <v>-0.19094474242654169</v>
      </c>
      <c r="K17" s="213">
        <v>0.22350325534609095</v>
      </c>
      <c r="L17" s="195">
        <v>1.6814774432453385</v>
      </c>
      <c r="M17" s="195">
        <v>2.1705127489020803</v>
      </c>
      <c r="N17" s="58"/>
      <c r="V17" s="58"/>
    </row>
    <row r="18" spans="2:22" x14ac:dyDescent="0.35">
      <c r="B18" s="3"/>
      <c r="C18" s="7"/>
      <c r="D18" s="5"/>
      <c r="E18" s="5"/>
      <c r="F18" s="156">
        <v>6</v>
      </c>
      <c r="G18" s="159">
        <v>10</v>
      </c>
      <c r="H18" s="160" t="s">
        <v>61</v>
      </c>
      <c r="I18" s="194">
        <v>0.19969935691901974</v>
      </c>
      <c r="J18" s="194">
        <v>0.24501218678149983</v>
      </c>
      <c r="K18" s="194">
        <v>0.220167580963466</v>
      </c>
      <c r="L18" s="195">
        <v>0.10249519257463779</v>
      </c>
      <c r="M18" s="195">
        <v>-0.10140151044890711</v>
      </c>
      <c r="N18" s="58"/>
      <c r="V18" s="58"/>
    </row>
    <row r="19" spans="2:22" ht="14.5" customHeight="1" x14ac:dyDescent="0.35">
      <c r="B19" s="3"/>
      <c r="C19" s="6"/>
      <c r="D19" s="5"/>
      <c r="E19" s="5"/>
      <c r="F19" s="156">
        <v>42</v>
      </c>
      <c r="G19" s="159">
        <v>11</v>
      </c>
      <c r="H19" s="160" t="s">
        <v>51</v>
      </c>
      <c r="I19" s="194">
        <v>0.26954594905797991</v>
      </c>
      <c r="J19" s="194">
        <v>0.20928801315875911</v>
      </c>
      <c r="K19" s="194">
        <v>0.21652569586026926</v>
      </c>
      <c r="L19" s="195">
        <v>-0.19670209618437218</v>
      </c>
      <c r="M19" s="195">
        <v>3.4582404373153741E-2</v>
      </c>
      <c r="N19" s="58"/>
      <c r="V19" s="58"/>
    </row>
    <row r="20" spans="2:22" x14ac:dyDescent="0.35">
      <c r="B20" s="3"/>
      <c r="C20" s="7"/>
      <c r="D20" s="5"/>
      <c r="E20" s="5"/>
      <c r="F20" s="156">
        <v>22</v>
      </c>
      <c r="G20" s="159">
        <v>12</v>
      </c>
      <c r="H20" s="160" t="s">
        <v>54</v>
      </c>
      <c r="I20" s="194">
        <v>0.57225591576862689</v>
      </c>
      <c r="J20" s="194">
        <v>0.15593994322888682</v>
      </c>
      <c r="K20" s="194">
        <v>0.1942508719594167</v>
      </c>
      <c r="L20" s="195">
        <v>-0.6605524440957361</v>
      </c>
      <c r="M20" s="195">
        <v>0.24567745721375278</v>
      </c>
      <c r="N20" s="58"/>
      <c r="V20" s="58"/>
    </row>
    <row r="21" spans="2:22" ht="14.5" customHeight="1" x14ac:dyDescent="0.35">
      <c r="B21" s="3"/>
      <c r="C21" s="4"/>
      <c r="D21" s="5"/>
      <c r="E21" s="5"/>
      <c r="F21" s="156">
        <v>20</v>
      </c>
      <c r="G21" s="159">
        <v>13</v>
      </c>
      <c r="H21" s="160" t="s">
        <v>52</v>
      </c>
      <c r="I21" s="194">
        <v>0.15988976469424143</v>
      </c>
      <c r="J21" s="194">
        <v>0.15646102524260908</v>
      </c>
      <c r="K21" s="194">
        <v>0.17383897787127944</v>
      </c>
      <c r="L21" s="195">
        <v>8.7242690010290502E-2</v>
      </c>
      <c r="M21" s="195">
        <v>0.11106889144899856</v>
      </c>
      <c r="N21" s="58"/>
      <c r="V21" s="58"/>
    </row>
    <row r="22" spans="2:22" x14ac:dyDescent="0.35">
      <c r="B22" s="3"/>
      <c r="C22" s="4"/>
      <c r="D22" s="5"/>
      <c r="E22" s="5"/>
      <c r="F22" s="156">
        <v>34</v>
      </c>
      <c r="G22" s="159">
        <v>14</v>
      </c>
      <c r="H22" s="160" t="s">
        <v>159</v>
      </c>
      <c r="I22" s="194">
        <v>0.12842442350719718</v>
      </c>
      <c r="J22" s="194">
        <v>0.13824525373705887</v>
      </c>
      <c r="K22" s="194">
        <v>0.12163414310734133</v>
      </c>
      <c r="L22" s="195">
        <v>-5.2873746398209964E-2</v>
      </c>
      <c r="M22" s="195">
        <v>-0.12015682405496331</v>
      </c>
      <c r="N22" s="58"/>
      <c r="V22" s="58"/>
    </row>
    <row r="23" spans="2:22" x14ac:dyDescent="0.35">
      <c r="B23" s="3"/>
      <c r="F23" s="156">
        <v>25</v>
      </c>
      <c r="G23" s="159">
        <v>15</v>
      </c>
      <c r="H23" s="160" t="s">
        <v>58</v>
      </c>
      <c r="I23" s="194">
        <v>0.25859545161875919</v>
      </c>
      <c r="J23" s="194">
        <v>0.10777497217856835</v>
      </c>
      <c r="K23" s="194">
        <v>0.1089172514628709</v>
      </c>
      <c r="L23" s="195">
        <v>-0.5788121918577096</v>
      </c>
      <c r="M23" s="195">
        <v>1.0598743485731976E-2</v>
      </c>
      <c r="N23" s="58"/>
      <c r="V23" s="58"/>
    </row>
    <row r="24" spans="2:22" ht="14.5" customHeight="1" x14ac:dyDescent="0.35">
      <c r="F24" s="156">
        <v>23</v>
      </c>
      <c r="G24" s="159">
        <v>16</v>
      </c>
      <c r="H24" s="160" t="s">
        <v>150</v>
      </c>
      <c r="I24" s="194">
        <v>0.15282121580277264</v>
      </c>
      <c r="J24" s="194">
        <v>7.7592798556957776E-2</v>
      </c>
      <c r="K24" s="194">
        <v>9.9667100456011015E-2</v>
      </c>
      <c r="L24" s="195">
        <v>-0.34781895345840619</v>
      </c>
      <c r="M24" s="195">
        <v>0.28448905452030293</v>
      </c>
      <c r="N24" s="58"/>
      <c r="V24" s="58"/>
    </row>
    <row r="25" spans="2:22" x14ac:dyDescent="0.35">
      <c r="F25" s="156">
        <v>12</v>
      </c>
      <c r="G25" s="159">
        <v>17</v>
      </c>
      <c r="H25" s="160" t="s">
        <v>64</v>
      </c>
      <c r="I25" s="194">
        <v>0.15297392339162652</v>
      </c>
      <c r="J25" s="194">
        <v>1.4024585272522927E-2</v>
      </c>
      <c r="K25" s="194">
        <v>8.0308761519829686E-2</v>
      </c>
      <c r="L25" s="195">
        <v>-0.47501665813831362</v>
      </c>
      <c r="M25" s="195">
        <v>4.7262842329584762</v>
      </c>
      <c r="N25" s="58"/>
      <c r="V25" s="58"/>
    </row>
    <row r="26" spans="2:22" x14ac:dyDescent="0.35">
      <c r="F26" s="156">
        <v>7</v>
      </c>
      <c r="G26" s="159">
        <v>18</v>
      </c>
      <c r="H26" s="160" t="s">
        <v>201</v>
      </c>
      <c r="I26" s="194">
        <v>0.1887816276703207</v>
      </c>
      <c r="J26" s="194">
        <v>7.1971319222524199E-2</v>
      </c>
      <c r="K26" s="194">
        <v>6.39001786105724E-2</v>
      </c>
      <c r="L26" s="195">
        <v>-0.66151272558066587</v>
      </c>
      <c r="M26" s="195">
        <v>-0.11214384700934932</v>
      </c>
      <c r="N26" s="58"/>
      <c r="V26" s="58"/>
    </row>
    <row r="27" spans="2:22" ht="14.5" customHeight="1" x14ac:dyDescent="0.35">
      <c r="F27" s="156">
        <v>61</v>
      </c>
      <c r="G27" s="159">
        <v>19</v>
      </c>
      <c r="H27" s="160" t="s">
        <v>153</v>
      </c>
      <c r="I27" s="120">
        <v>0.17386338535132961</v>
      </c>
      <c r="J27" s="120">
        <v>6.2272029935961593E-2</v>
      </c>
      <c r="K27" s="213">
        <v>6.2244235319228958E-2</v>
      </c>
      <c r="L27" s="195">
        <v>-0.64199342378241031</v>
      </c>
      <c r="M27" s="195">
        <v>-4.4634190922021588E-4</v>
      </c>
      <c r="N27" s="58"/>
      <c r="V27" s="58"/>
    </row>
    <row r="28" spans="2:22" x14ac:dyDescent="0.35">
      <c r="F28" s="156">
        <v>60</v>
      </c>
      <c r="G28" s="159">
        <v>20</v>
      </c>
      <c r="H28" s="160" t="s">
        <v>68</v>
      </c>
      <c r="I28" s="120">
        <v>5.8525609762511976E-2</v>
      </c>
      <c r="J28" s="194">
        <v>8.8773765100777169E-2</v>
      </c>
      <c r="K28" s="194">
        <v>3.8958838159256937E-2</v>
      </c>
      <c r="L28" s="195">
        <v>-0.33432836808798783</v>
      </c>
      <c r="M28" s="195">
        <v>-0.56114469049464843</v>
      </c>
      <c r="N28" s="58"/>
      <c r="V28" s="58"/>
    </row>
    <row r="29" spans="2:22" ht="14.5" customHeight="1" x14ac:dyDescent="0.35">
      <c r="F29" s="156">
        <v>38</v>
      </c>
      <c r="G29" s="159">
        <v>21</v>
      </c>
      <c r="H29" s="160" t="s">
        <v>62</v>
      </c>
      <c r="I29" s="194">
        <v>0.10233682167426861</v>
      </c>
      <c r="J29" s="194">
        <v>-1.8267623216839945E-3</v>
      </c>
      <c r="K29" s="194">
        <v>3.0485019886014042E-2</v>
      </c>
      <c r="L29" s="195">
        <v>-0.7021109373217993</v>
      </c>
      <c r="M29" s="195">
        <v>17.68800561745303</v>
      </c>
      <c r="N29" s="58"/>
      <c r="V29" s="58"/>
    </row>
    <row r="30" spans="2:22" x14ac:dyDescent="0.35">
      <c r="F30" s="156">
        <v>18</v>
      </c>
      <c r="G30" s="159">
        <v>22</v>
      </c>
      <c r="H30" s="160" t="s">
        <v>59</v>
      </c>
      <c r="I30" s="194">
        <v>5.4452995923458314E-2</v>
      </c>
      <c r="J30" s="194">
        <v>-5.224785052098424E-2</v>
      </c>
      <c r="K30" s="194">
        <v>-3.1768484119090057E-2</v>
      </c>
      <c r="L30" s="195">
        <v>-1.5834111343248281</v>
      </c>
      <c r="M30" s="195">
        <v>0.39196572103323335</v>
      </c>
      <c r="N30" s="58"/>
      <c r="V30" s="58"/>
    </row>
    <row r="31" spans="2:22" ht="14.5" customHeight="1" x14ac:dyDescent="0.35">
      <c r="F31" s="156">
        <v>4</v>
      </c>
      <c r="G31" s="159">
        <v>23</v>
      </c>
      <c r="H31" s="160" t="s">
        <v>151</v>
      </c>
      <c r="I31" s="194">
        <v>4.2329804364043433E-2</v>
      </c>
      <c r="J31" s="194">
        <v>-6.9528580678706486E-2</v>
      </c>
      <c r="K31" s="194">
        <v>-3.5408444700839703E-2</v>
      </c>
      <c r="L31" s="195">
        <v>-1.8364896845806591</v>
      </c>
      <c r="M31" s="195">
        <v>0.49073540182758635</v>
      </c>
      <c r="N31" s="58"/>
      <c r="V31" s="58"/>
    </row>
    <row r="32" spans="2:22" ht="13.9" customHeight="1" x14ac:dyDescent="0.35">
      <c r="F32" s="156">
        <v>40</v>
      </c>
      <c r="G32" s="159">
        <v>24</v>
      </c>
      <c r="H32" s="160" t="s">
        <v>63</v>
      </c>
      <c r="I32" s="194">
        <v>-2.1280540163002515E-2</v>
      </c>
      <c r="J32" s="194">
        <v>-0.1567074554388439</v>
      </c>
      <c r="K32" s="213">
        <v>-0.10017586477936335</v>
      </c>
      <c r="L32" s="195">
        <v>-3.7073929520607312</v>
      </c>
      <c r="M32" s="195">
        <v>0.3607460187594097</v>
      </c>
      <c r="N32" s="58"/>
      <c r="V32" s="58"/>
    </row>
    <row r="33" spans="6:22" ht="14.5" customHeight="1" x14ac:dyDescent="0.35">
      <c r="F33" s="156">
        <v>64</v>
      </c>
      <c r="G33" s="159">
        <v>25</v>
      </c>
      <c r="H33" s="160" t="s">
        <v>158</v>
      </c>
      <c r="I33" s="194">
        <v>-0.14987196126676328</v>
      </c>
      <c r="J33" s="120">
        <v>-0.2003228955057047</v>
      </c>
      <c r="K33" s="213">
        <v>-0.20049859231616052</v>
      </c>
      <c r="L33" s="195">
        <v>-0.33779921622087006</v>
      </c>
      <c r="M33" s="195">
        <v>-8.7706804562848184E-4</v>
      </c>
      <c r="N33" s="58"/>
      <c r="V33" s="58"/>
    </row>
    <row r="34" spans="6:22" ht="14.5" customHeight="1" x14ac:dyDescent="0.35">
      <c r="F34" s="156">
        <v>33</v>
      </c>
      <c r="G34" s="187">
        <v>26</v>
      </c>
      <c r="H34" s="104" t="s">
        <v>57</v>
      </c>
      <c r="I34" s="196">
        <v>0.76684051856448598</v>
      </c>
      <c r="J34" s="196">
        <v>0.21727270059461667</v>
      </c>
      <c r="K34" s="196">
        <v>0.21727270059461667</v>
      </c>
      <c r="L34" s="197">
        <v>-0.71666507528664769</v>
      </c>
      <c r="M34" s="197">
        <v>0</v>
      </c>
      <c r="V34" s="58"/>
    </row>
    <row r="35" spans="6:22" ht="14.5" customHeight="1" x14ac:dyDescent="0.35">
      <c r="F35" s="156">
        <v>58</v>
      </c>
      <c r="G35" s="187">
        <v>27</v>
      </c>
      <c r="H35" s="104" t="s">
        <v>65</v>
      </c>
      <c r="I35" s="196">
        <v>-4.1620455837223069E-2</v>
      </c>
      <c r="J35" s="196">
        <v>-9.204567574427569E-2</v>
      </c>
      <c r="K35" s="196">
        <v>-9.204567574427569E-2</v>
      </c>
      <c r="L35" s="197">
        <v>-1.2115489581436791</v>
      </c>
      <c r="M35" s="197">
        <v>0</v>
      </c>
      <c r="V35" s="58"/>
    </row>
    <row r="36" spans="6:22" ht="14.5" customHeight="1" x14ac:dyDescent="0.35">
      <c r="F36" s="156">
        <v>65</v>
      </c>
      <c r="G36" s="187">
        <v>28</v>
      </c>
      <c r="H36" s="104" t="s">
        <v>200</v>
      </c>
      <c r="I36" s="196">
        <v>0</v>
      </c>
      <c r="J36" s="196">
        <v>5.7151426765802427E-2</v>
      </c>
      <c r="K36" s="196">
        <v>5.7151426765802427E-2</v>
      </c>
      <c r="L36" s="197">
        <v>0</v>
      </c>
      <c r="M36" s="197">
        <v>0</v>
      </c>
      <c r="V36" s="58"/>
    </row>
    <row r="37" spans="6:22" ht="14.5" customHeight="1" x14ac:dyDescent="0.35">
      <c r="G37" s="283" t="s">
        <v>66</v>
      </c>
      <c r="H37" s="283"/>
      <c r="I37" s="149">
        <v>0.31430000000000002</v>
      </c>
      <c r="J37" s="149">
        <v>0.23886857128272077</v>
      </c>
      <c r="K37" s="149">
        <v>0.24547994157074449</v>
      </c>
      <c r="L37" s="195">
        <v>-0.218962960322162</v>
      </c>
      <c r="M37" s="149">
        <v>2.7677857545347129E-2</v>
      </c>
      <c r="V37" s="58"/>
    </row>
    <row r="38" spans="6:22" ht="14.5" customHeight="1" x14ac:dyDescent="0.35">
      <c r="M38" s="107" t="s">
        <v>152</v>
      </c>
      <c r="V38" s="58"/>
    </row>
    <row r="39" spans="6:22" ht="14.5" customHeight="1" x14ac:dyDescent="0.35">
      <c r="M39" s="105" t="s">
        <v>154</v>
      </c>
    </row>
    <row r="40" spans="6:22" ht="14.5" customHeight="1" x14ac:dyDescent="0.35">
      <c r="M40" s="65"/>
    </row>
    <row r="41" spans="6:22" ht="14.5" customHeight="1" x14ac:dyDescent="0.35">
      <c r="I41" s="59"/>
      <c r="J41" s="58"/>
      <c r="M41" s="65"/>
    </row>
    <row r="42" spans="6:22" ht="14.5" customHeight="1" x14ac:dyDescent="0.35">
      <c r="H42" s="104" t="s">
        <v>155</v>
      </c>
      <c r="I42" s="59"/>
      <c r="J42" s="58"/>
    </row>
    <row r="43" spans="6:22" ht="14.5" customHeight="1" x14ac:dyDescent="0.35">
      <c r="I43" s="59"/>
      <c r="J43" s="58"/>
    </row>
    <row r="47" spans="6:22" ht="14.5" customHeight="1" x14ac:dyDescent="0.35">
      <c r="G47" s="279" t="s">
        <v>146</v>
      </c>
      <c r="H47" s="279"/>
      <c r="I47" s="279"/>
      <c r="J47" s="279"/>
      <c r="K47" s="279"/>
      <c r="L47" s="279"/>
      <c r="M47" s="279"/>
    </row>
    <row r="49" spans="6:13" ht="14.5" customHeight="1" x14ac:dyDescent="0.35">
      <c r="G49" s="280" t="s">
        <v>33</v>
      </c>
      <c r="H49" s="280"/>
      <c r="I49" s="146">
        <v>43556</v>
      </c>
      <c r="J49" s="146">
        <v>43891</v>
      </c>
      <c r="K49" s="146">
        <v>43922</v>
      </c>
      <c r="L49" s="146" t="s">
        <v>34</v>
      </c>
      <c r="M49" s="146" t="s">
        <v>35</v>
      </c>
    </row>
    <row r="50" spans="6:13" ht="14.5" customHeight="1" x14ac:dyDescent="0.35">
      <c r="F50" s="156">
        <v>24</v>
      </c>
      <c r="G50" s="159">
        <v>1</v>
      </c>
      <c r="H50" s="160" t="s">
        <v>67</v>
      </c>
      <c r="I50" s="198">
        <v>15.331842108321036</v>
      </c>
      <c r="J50" s="198">
        <v>15.742741805083943</v>
      </c>
      <c r="K50" s="198">
        <v>16.045557228915666</v>
      </c>
      <c r="L50" s="195">
        <v>4.6551165577636278E-2</v>
      </c>
      <c r="M50" s="195">
        <v>1.9235240441657364E-2</v>
      </c>
    </row>
    <row r="51" spans="6:13" ht="14.5" customHeight="1" x14ac:dyDescent="0.35">
      <c r="F51" s="156">
        <v>39</v>
      </c>
      <c r="G51" s="159">
        <v>2</v>
      </c>
      <c r="H51" s="160" t="s">
        <v>56</v>
      </c>
      <c r="I51" s="198">
        <v>4.4637244791373059</v>
      </c>
      <c r="J51" s="198">
        <v>5.8514015770693133</v>
      </c>
      <c r="K51" s="198">
        <v>6.8355615110888444</v>
      </c>
      <c r="L51" s="195">
        <v>0.5313582957543872</v>
      </c>
      <c r="M51" s="195">
        <v>0.16819217089394334</v>
      </c>
    </row>
    <row r="52" spans="6:13" ht="14.5" customHeight="1" x14ac:dyDescent="0.35">
      <c r="F52" s="156">
        <v>42</v>
      </c>
      <c r="G52" s="203">
        <v>3</v>
      </c>
      <c r="H52" s="160" t="s">
        <v>51</v>
      </c>
      <c r="I52" s="198">
        <v>6.6368308040871096</v>
      </c>
      <c r="J52" s="198">
        <v>6.0749353674456703</v>
      </c>
      <c r="K52" s="198">
        <v>5.7863952142261121</v>
      </c>
      <c r="L52" s="195">
        <v>-0.12813880826030399</v>
      </c>
      <c r="M52" s="195">
        <v>-4.7496826841283868E-2</v>
      </c>
    </row>
    <row r="53" spans="6:13" ht="14.5" customHeight="1" x14ac:dyDescent="0.35">
      <c r="F53" s="156">
        <v>12</v>
      </c>
      <c r="G53" s="203">
        <v>4</v>
      </c>
      <c r="H53" s="160" t="s">
        <v>64</v>
      </c>
      <c r="I53" s="198">
        <v>5.2860713162954465</v>
      </c>
      <c r="J53" s="198">
        <v>5.0348872168176921</v>
      </c>
      <c r="K53" s="198">
        <v>5.0528925943968765</v>
      </c>
      <c r="L53" s="195">
        <v>-4.4111913734449004E-2</v>
      </c>
      <c r="M53" s="195">
        <v>3.5761233179250063E-3</v>
      </c>
    </row>
    <row r="54" spans="6:13" ht="14.5" customHeight="1" x14ac:dyDescent="0.35">
      <c r="F54" s="156">
        <v>3</v>
      </c>
      <c r="G54" s="203">
        <v>5</v>
      </c>
      <c r="H54" s="160" t="s">
        <v>55</v>
      </c>
      <c r="I54" s="198">
        <v>5.6905712622670839</v>
      </c>
      <c r="J54" s="198">
        <v>5.2351106348470804</v>
      </c>
      <c r="K54" s="198">
        <v>5.0475275090982521</v>
      </c>
      <c r="L54" s="195">
        <v>-0.11300161680299348</v>
      </c>
      <c r="M54" s="195">
        <v>-3.5831740498509568E-2</v>
      </c>
    </row>
    <row r="55" spans="6:13" ht="14.5" customHeight="1" x14ac:dyDescent="0.35">
      <c r="F55" s="156">
        <v>31</v>
      </c>
      <c r="G55" s="159">
        <v>6</v>
      </c>
      <c r="H55" s="160" t="s">
        <v>50</v>
      </c>
      <c r="I55" s="198">
        <v>4.2018651051521809</v>
      </c>
      <c r="J55" s="198">
        <v>3.9625765800001025</v>
      </c>
      <c r="K55" s="198">
        <v>3.9877043802996082</v>
      </c>
      <c r="L55" s="195">
        <v>-5.0968015272545575E-2</v>
      </c>
      <c r="M55" s="195">
        <v>6.3412781537979246E-3</v>
      </c>
    </row>
    <row r="56" spans="6:13" ht="14.5" customHeight="1" x14ac:dyDescent="0.35">
      <c r="F56" s="156">
        <v>59</v>
      </c>
      <c r="G56" s="203">
        <v>7</v>
      </c>
      <c r="H56" s="160" t="s">
        <v>60</v>
      </c>
      <c r="I56" s="198">
        <v>3.0619982705321793</v>
      </c>
      <c r="J56" s="198">
        <v>3.6616925136672993</v>
      </c>
      <c r="K56" s="198">
        <v>3.5659681897033404</v>
      </c>
      <c r="L56" s="195">
        <v>0.16458857081051526</v>
      </c>
      <c r="M56" s="195">
        <v>-2.6142097843187773E-2</v>
      </c>
    </row>
    <row r="57" spans="6:13" ht="14.5" customHeight="1" x14ac:dyDescent="0.35">
      <c r="F57" s="156">
        <v>16</v>
      </c>
      <c r="G57" s="203">
        <v>8</v>
      </c>
      <c r="H57" s="160" t="s">
        <v>49</v>
      </c>
      <c r="I57" s="198">
        <v>3.0123049702428824</v>
      </c>
      <c r="J57" s="198">
        <v>3.3039136430643397</v>
      </c>
      <c r="K57" s="198">
        <v>3.3023134522966879</v>
      </c>
      <c r="L57" s="195">
        <v>9.6274608619864255E-2</v>
      </c>
      <c r="M57" s="195">
        <v>-4.8433189862906456E-4</v>
      </c>
    </row>
    <row r="58" spans="6:13" ht="14.5" customHeight="1" x14ac:dyDescent="0.35">
      <c r="F58" s="156">
        <v>6</v>
      </c>
      <c r="G58" s="203">
        <v>9</v>
      </c>
      <c r="H58" s="160" t="s">
        <v>61</v>
      </c>
      <c r="I58" s="198">
        <v>3.0075761744904885</v>
      </c>
      <c r="J58" s="198">
        <v>3.4425459544945207</v>
      </c>
      <c r="K58" s="198">
        <v>3.2524116615649796</v>
      </c>
      <c r="L58" s="195">
        <v>8.1406246382427438E-2</v>
      </c>
      <c r="M58" s="195">
        <v>-5.523072035721277E-2</v>
      </c>
    </row>
    <row r="59" spans="6:13" ht="14.5" customHeight="1" x14ac:dyDescent="0.35">
      <c r="F59" s="156">
        <v>23</v>
      </c>
      <c r="G59" s="203">
        <v>10</v>
      </c>
      <c r="H59" s="160" t="s">
        <v>150</v>
      </c>
      <c r="I59" s="198">
        <v>3.2389954091277344</v>
      </c>
      <c r="J59" s="198">
        <v>3.1333560709413368</v>
      </c>
      <c r="K59" s="198">
        <v>2.9295098534613442</v>
      </c>
      <c r="L59" s="195">
        <v>-9.5549859315711472E-2</v>
      </c>
      <c r="M59" s="195">
        <v>-6.5056831354233013E-2</v>
      </c>
    </row>
    <row r="60" spans="6:13" ht="14.5" customHeight="1" x14ac:dyDescent="0.35">
      <c r="F60" s="156">
        <v>22</v>
      </c>
      <c r="G60" s="203">
        <v>11</v>
      </c>
      <c r="H60" s="160" t="s">
        <v>54</v>
      </c>
      <c r="I60" s="198">
        <v>2.8284322737157472</v>
      </c>
      <c r="J60" s="198">
        <v>2.7974387815149662</v>
      </c>
      <c r="K60" s="198">
        <v>2.6446801079277025</v>
      </c>
      <c r="L60" s="195">
        <v>-6.496608297664741E-2</v>
      </c>
      <c r="M60" s="195">
        <v>-5.4606618953261465E-2</v>
      </c>
    </row>
    <row r="61" spans="6:13" ht="14.5" customHeight="1" x14ac:dyDescent="0.35">
      <c r="F61" s="156">
        <v>7</v>
      </c>
      <c r="G61" s="203">
        <v>12</v>
      </c>
      <c r="H61" s="160" t="s">
        <v>201</v>
      </c>
      <c r="I61" s="198">
        <v>2.3062646904364943</v>
      </c>
      <c r="J61" s="198">
        <v>2.6295568041631427</v>
      </c>
      <c r="K61" s="198">
        <v>2.6173299980945353</v>
      </c>
      <c r="L61" s="195">
        <v>0.13487840703972598</v>
      </c>
      <c r="M61" s="195">
        <v>-4.6497592481173911E-3</v>
      </c>
    </row>
    <row r="62" spans="6:13" ht="14.5" customHeight="1" x14ac:dyDescent="0.35">
      <c r="F62" s="156">
        <v>34</v>
      </c>
      <c r="G62" s="159">
        <v>13</v>
      </c>
      <c r="H62" s="160" t="s">
        <v>159</v>
      </c>
      <c r="I62" s="198">
        <v>2.5677356781980043</v>
      </c>
      <c r="J62" s="198">
        <v>2.6028058204224007</v>
      </c>
      <c r="K62" s="198">
        <v>2.4682529274914642</v>
      </c>
      <c r="L62" s="195">
        <v>-3.8743376723399892E-2</v>
      </c>
      <c r="M62" s="195">
        <v>-5.1695325050833185E-2</v>
      </c>
    </row>
    <row r="63" spans="6:13" ht="14.5" customHeight="1" x14ac:dyDescent="0.35">
      <c r="F63" s="156">
        <v>20</v>
      </c>
      <c r="G63" s="203">
        <v>14</v>
      </c>
      <c r="H63" s="160" t="s">
        <v>52</v>
      </c>
      <c r="I63" s="198">
        <v>2.4666404461402993</v>
      </c>
      <c r="J63" s="198">
        <v>2.4551801968526479</v>
      </c>
      <c r="K63" s="198">
        <v>2.4351458844077816</v>
      </c>
      <c r="L63" s="195">
        <v>-1.2768201292490455E-2</v>
      </c>
      <c r="M63" s="195">
        <v>-8.1600171223883411E-3</v>
      </c>
    </row>
    <row r="64" spans="6:13" ht="14.5" customHeight="1" x14ac:dyDescent="0.35">
      <c r="F64" s="156">
        <v>62</v>
      </c>
      <c r="G64" s="203">
        <v>15</v>
      </c>
      <c r="H64" s="160" t="s">
        <v>122</v>
      </c>
      <c r="I64" s="198">
        <v>1.9908537759463936</v>
      </c>
      <c r="J64" s="198">
        <v>2.2103565049121765</v>
      </c>
      <c r="K64" s="198">
        <v>2.2614241722673021</v>
      </c>
      <c r="L64" s="195">
        <v>0.13590671479239469</v>
      </c>
      <c r="M64" s="195">
        <v>2.3103814810703893E-2</v>
      </c>
    </row>
    <row r="65" spans="6:13" ht="14.5" customHeight="1" x14ac:dyDescent="0.35">
      <c r="F65" s="156">
        <v>60</v>
      </c>
      <c r="G65" s="203">
        <v>16</v>
      </c>
      <c r="H65" s="160" t="s">
        <v>68</v>
      </c>
      <c r="I65" s="198">
        <v>2.2713197693909448</v>
      </c>
      <c r="J65" s="198">
        <v>2.2126291834316749</v>
      </c>
      <c r="K65" s="198">
        <v>2.2442754045411375</v>
      </c>
      <c r="L65" s="195">
        <v>-1.1906894491152675E-2</v>
      </c>
      <c r="M65" s="195">
        <v>1.4302541675953462E-2</v>
      </c>
    </row>
    <row r="66" spans="6:13" ht="14.5" customHeight="1" x14ac:dyDescent="0.35">
      <c r="F66" s="156">
        <v>38</v>
      </c>
      <c r="G66" s="203">
        <v>17</v>
      </c>
      <c r="H66" s="160" t="s">
        <v>62</v>
      </c>
      <c r="I66" s="198">
        <v>1.854174365176235</v>
      </c>
      <c r="J66" s="198">
        <v>2.0507246720592072</v>
      </c>
      <c r="K66" s="198">
        <v>2.0794427475009485</v>
      </c>
      <c r="L66" s="195">
        <v>0.12149255569246442</v>
      </c>
      <c r="M66" s="195">
        <v>1.4003866941779464E-2</v>
      </c>
    </row>
    <row r="67" spans="6:13" ht="14.5" customHeight="1" x14ac:dyDescent="0.35">
      <c r="F67" s="156">
        <v>4</v>
      </c>
      <c r="G67" s="159">
        <v>18</v>
      </c>
      <c r="H67" s="160" t="s">
        <v>151</v>
      </c>
      <c r="I67" s="198">
        <v>2.0704887218045114</v>
      </c>
      <c r="J67" s="198">
        <v>1.9372875860164047</v>
      </c>
      <c r="K67" s="198">
        <v>1.9189766827496377</v>
      </c>
      <c r="L67" s="195">
        <v>-7.3176944872621719E-2</v>
      </c>
      <c r="M67" s="195">
        <v>-9.4518250150041894E-3</v>
      </c>
    </row>
    <row r="68" spans="6:13" ht="14.5" customHeight="1" x14ac:dyDescent="0.35">
      <c r="F68" s="156">
        <v>61</v>
      </c>
      <c r="G68" s="203">
        <v>19</v>
      </c>
      <c r="H68" s="160" t="s">
        <v>153</v>
      </c>
      <c r="I68" s="198">
        <v>3.5465831937218941</v>
      </c>
      <c r="J68" s="198">
        <v>1.6420993126274999</v>
      </c>
      <c r="K68" s="198">
        <v>1.6852055616685007</v>
      </c>
      <c r="L68" s="195">
        <v>-0.52483687266898882</v>
      </c>
      <c r="M68" s="195">
        <v>2.6250695502714194E-2</v>
      </c>
    </row>
    <row r="69" spans="6:13" ht="14.5" customHeight="1" x14ac:dyDescent="0.35">
      <c r="F69" s="156">
        <v>25</v>
      </c>
      <c r="G69" s="203">
        <v>20</v>
      </c>
      <c r="H69" s="160" t="s">
        <v>58</v>
      </c>
      <c r="I69" s="198">
        <v>2.0948164958312616</v>
      </c>
      <c r="J69" s="198">
        <v>1.4984809661649861</v>
      </c>
      <c r="K69" s="198">
        <v>1.5767020701205865</v>
      </c>
      <c r="L69" s="195">
        <v>-0.24733165255368961</v>
      </c>
      <c r="M69" s="195">
        <v>5.2200265283174785E-2</v>
      </c>
    </row>
    <row r="70" spans="6:13" ht="14.5" customHeight="1" x14ac:dyDescent="0.35">
      <c r="F70" s="156">
        <v>21</v>
      </c>
      <c r="G70" s="203">
        <v>21</v>
      </c>
      <c r="H70" s="160" t="s">
        <v>53</v>
      </c>
      <c r="I70" s="198">
        <v>1.7113444205232045</v>
      </c>
      <c r="J70" s="198">
        <v>1.573990809596342</v>
      </c>
      <c r="K70" s="198">
        <v>1.540959397478741</v>
      </c>
      <c r="L70" s="195">
        <v>-9.9562087561761659E-2</v>
      </c>
      <c r="M70" s="195">
        <v>-2.098577190934936E-2</v>
      </c>
    </row>
    <row r="71" spans="6:13" ht="14.5" customHeight="1" x14ac:dyDescent="0.35">
      <c r="F71" s="156">
        <v>40</v>
      </c>
      <c r="G71" s="159">
        <v>22</v>
      </c>
      <c r="H71" s="160" t="s">
        <v>63</v>
      </c>
      <c r="I71" s="198">
        <v>1.4080342032599984</v>
      </c>
      <c r="J71" s="198">
        <v>1.4049001192951538</v>
      </c>
      <c r="K71" s="198">
        <v>1.4272167294413056</v>
      </c>
      <c r="L71" s="195">
        <v>1.3623622307536554E-2</v>
      </c>
      <c r="M71" s="195">
        <v>1.5884837533751694E-2</v>
      </c>
    </row>
    <row r="72" spans="6:13" ht="14.5" customHeight="1" x14ac:dyDescent="0.35">
      <c r="F72" s="156">
        <v>18</v>
      </c>
      <c r="G72" s="203">
        <v>23</v>
      </c>
      <c r="H72" s="160" t="s">
        <v>59</v>
      </c>
      <c r="I72" s="198">
        <v>1.4564663301630145</v>
      </c>
      <c r="J72" s="198">
        <v>1.4892745506436535</v>
      </c>
      <c r="K72" s="198">
        <v>1.4047220258401856</v>
      </c>
      <c r="L72" s="195">
        <v>-3.5527291809785644E-2</v>
      </c>
      <c r="M72" s="195">
        <v>-5.6774303144390026E-2</v>
      </c>
    </row>
    <row r="73" spans="6:13" ht="14.5" customHeight="1" x14ac:dyDescent="0.35">
      <c r="F73" s="156">
        <v>63</v>
      </c>
      <c r="G73" s="203">
        <v>24</v>
      </c>
      <c r="H73" s="160" t="s">
        <v>123</v>
      </c>
      <c r="I73" s="198">
        <v>0.3559810912587133</v>
      </c>
      <c r="J73" s="198">
        <v>0.64615384615384619</v>
      </c>
      <c r="K73" s="198">
        <v>0.63442211055276387</v>
      </c>
      <c r="L73" s="195">
        <v>0</v>
      </c>
      <c r="M73" s="195">
        <v>-1.8156257477865534E-2</v>
      </c>
    </row>
    <row r="74" spans="6:13" ht="14.5" customHeight="1" x14ac:dyDescent="0.35">
      <c r="F74" s="156">
        <v>64</v>
      </c>
      <c r="G74" s="159">
        <v>25</v>
      </c>
      <c r="H74" s="160" t="s">
        <v>158</v>
      </c>
      <c r="I74" s="198">
        <v>0</v>
      </c>
      <c r="J74" s="198">
        <v>0</v>
      </c>
      <c r="K74" s="198">
        <v>0</v>
      </c>
      <c r="L74" s="195">
        <v>0</v>
      </c>
      <c r="M74" s="195">
        <v>0</v>
      </c>
    </row>
    <row r="75" spans="6:13" ht="14.5" customHeight="1" x14ac:dyDescent="0.35">
      <c r="F75" s="156">
        <v>33</v>
      </c>
      <c r="G75" s="202">
        <v>26</v>
      </c>
      <c r="H75" s="104" t="s">
        <v>57</v>
      </c>
      <c r="I75" s="199">
        <v>2.4988225039756946</v>
      </c>
      <c r="J75" s="199">
        <v>2.6028002001721631</v>
      </c>
      <c r="K75" s="199">
        <v>2.6028002001721631</v>
      </c>
      <c r="L75" s="197">
        <v>4.1610677041301392E-2</v>
      </c>
      <c r="M75" s="197">
        <v>0</v>
      </c>
    </row>
    <row r="76" spans="6:13" ht="14.5" customHeight="1" x14ac:dyDescent="0.35">
      <c r="F76" s="156">
        <v>58</v>
      </c>
      <c r="G76" s="202">
        <v>27</v>
      </c>
      <c r="H76" s="104" t="s">
        <v>65</v>
      </c>
      <c r="I76" s="199">
        <v>1.2618422872437549</v>
      </c>
      <c r="J76" s="199">
        <v>1.0864288115361114</v>
      </c>
      <c r="K76" s="199">
        <v>1.0864288115361114</v>
      </c>
      <c r="L76" s="197">
        <v>-0.13901378760320326</v>
      </c>
      <c r="M76" s="197">
        <v>0</v>
      </c>
    </row>
    <row r="77" spans="6:13" ht="14.5" customHeight="1" x14ac:dyDescent="0.35">
      <c r="F77" s="156">
        <v>65</v>
      </c>
      <c r="G77" s="202">
        <v>28</v>
      </c>
      <c r="H77" s="104" t="s">
        <v>200</v>
      </c>
      <c r="I77" s="199">
        <v>0</v>
      </c>
      <c r="J77" s="199">
        <v>0</v>
      </c>
      <c r="K77" s="199">
        <v>0</v>
      </c>
      <c r="L77" s="197">
        <v>0</v>
      </c>
      <c r="M77" s="197">
        <v>0</v>
      </c>
    </row>
    <row r="78" spans="6:13" ht="14.5" customHeight="1" x14ac:dyDescent="0.35">
      <c r="G78" s="283" t="s">
        <v>66</v>
      </c>
      <c r="H78" s="283"/>
      <c r="I78" s="200">
        <v>3.49</v>
      </c>
      <c r="J78" s="200">
        <v>3.4125034508536425</v>
      </c>
      <c r="K78" s="200">
        <v>3.4201574802782706</v>
      </c>
      <c r="L78" s="195">
        <v>-2.0012183301355235E-2</v>
      </c>
      <c r="M78" s="149">
        <v>2.2429367573866266E-3</v>
      </c>
    </row>
    <row r="79" spans="6:13" ht="14.5" customHeight="1" x14ac:dyDescent="0.35">
      <c r="M79" s="107" t="s">
        <v>152</v>
      </c>
    </row>
    <row r="80" spans="6:13" ht="14.5" customHeight="1" x14ac:dyDescent="0.35">
      <c r="M80" s="105" t="s">
        <v>154</v>
      </c>
    </row>
    <row r="81" spans="8:13" ht="14.5" customHeight="1" x14ac:dyDescent="0.35">
      <c r="M81" s="65"/>
    </row>
    <row r="82" spans="8:13" ht="14.5" customHeight="1" x14ac:dyDescent="0.35">
      <c r="M82" s="65"/>
    </row>
    <row r="83" spans="8:13" ht="14.5" customHeight="1" x14ac:dyDescent="0.35">
      <c r="H83" s="104" t="s">
        <v>155</v>
      </c>
    </row>
  </sheetData>
  <sortState xmlns:xlrd2="http://schemas.microsoft.com/office/spreadsheetml/2017/richdata2" ref="F51:M74">
    <sortCondition descending="1" ref="K51:K74"/>
  </sortState>
  <mergeCells count="7">
    <mergeCell ref="C6:E6"/>
    <mergeCell ref="G78:H78"/>
    <mergeCell ref="G6:M6"/>
    <mergeCell ref="G8:H8"/>
    <mergeCell ref="G37:H37"/>
    <mergeCell ref="G47:M47"/>
    <mergeCell ref="G49:H49"/>
  </mergeCells>
  <conditionalFormatting sqref="L50:M72 L74:M74">
    <cfRule type="cellIs" dxfId="6" priority="25" operator="lessThan">
      <formula>0</formula>
    </cfRule>
  </conditionalFormatting>
  <conditionalFormatting sqref="L9:L33">
    <cfRule type="cellIs" dxfId="5" priority="20" operator="lessThan">
      <formula>0</formula>
    </cfRule>
  </conditionalFormatting>
  <conditionalFormatting sqref="L31">
    <cfRule type="cellIs" dxfId="4" priority="18" operator="lessThan">
      <formula>0</formula>
    </cfRule>
  </conditionalFormatting>
  <conditionalFormatting sqref="K50:K74">
    <cfRule type="colorScale" priority="10">
      <colorScale>
        <cfvo type="min"/>
        <cfvo type="max"/>
        <color rgb="FFFFEF9C"/>
        <color rgb="FF63BE7B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:K29">
    <cfRule type="colorScale" priority="12">
      <colorScale>
        <cfvo type="min"/>
        <cfvo type="max"/>
        <color rgb="FFFFEF9C"/>
        <color rgb="FF63BE7B"/>
      </colorScale>
    </cfRule>
  </conditionalFormatting>
  <conditionalFormatting sqref="K9:K33">
    <cfRule type="colorScale" priority="11">
      <colorScale>
        <cfvo type="min"/>
        <cfvo type="max"/>
        <color rgb="FFFFEF9C"/>
        <color rgb="FF63BE7B"/>
      </colorScale>
    </cfRule>
  </conditionalFormatting>
  <conditionalFormatting sqref="K9:K32">
    <cfRule type="colorScale" priority="6">
      <colorScale>
        <cfvo type="min"/>
        <cfvo type="max"/>
        <color rgb="FFFFEF9C"/>
        <color rgb="FF63BE7B"/>
      </colorScale>
    </cfRule>
  </conditionalFormatting>
  <conditionalFormatting sqref="L33">
    <cfRule type="cellIs" dxfId="3" priority="4" operator="lessThan">
      <formula>0</formula>
    </cfRule>
  </conditionalFormatting>
  <conditionalFormatting sqref="L37">
    <cfRule type="cellIs" dxfId="2" priority="3" operator="lessThan">
      <formula>0</formula>
    </cfRule>
  </conditionalFormatting>
  <conditionalFormatting sqref="M9:M33">
    <cfRule type="cellIs" dxfId="1" priority="2" operator="lessThan">
      <formula>0</formula>
    </cfRule>
  </conditionalFormatting>
  <conditionalFormatting sqref="L7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1"/>
  <dimension ref="A1:G41"/>
  <sheetViews>
    <sheetView showGridLines="0" zoomScale="120" zoomScaleNormal="120" workbookViewId="0">
      <selection sqref="A1:XFD1048576"/>
    </sheetView>
  </sheetViews>
  <sheetFormatPr baseColWidth="10" defaultColWidth="0" defaultRowHeight="14.5" customHeight="1" zeroHeight="1" x14ac:dyDescent="0.35"/>
  <cols>
    <col min="1" max="1" width="2.7265625" customWidth="1"/>
    <col min="2" max="2" width="3.7265625" customWidth="1"/>
    <col min="3" max="3" width="22.26953125" customWidth="1"/>
    <col min="4" max="4" width="33.7265625" customWidth="1"/>
    <col min="5" max="5" width="13.81640625" customWidth="1"/>
    <col min="6" max="6" width="3.81640625" customWidth="1"/>
    <col min="7" max="7" width="12" customWidth="1"/>
    <col min="8" max="16384" width="11.54296875" hidden="1"/>
  </cols>
  <sheetData>
    <row r="1" spans="2:7" x14ac:dyDescent="0.35"/>
    <row r="2" spans="2:7" x14ac:dyDescent="0.35">
      <c r="B2" s="15"/>
      <c r="C2" s="16"/>
      <c r="D2" s="16"/>
      <c r="E2" s="16"/>
      <c r="F2" s="17"/>
      <c r="G2" s="1"/>
    </row>
    <row r="3" spans="2:7" x14ac:dyDescent="0.35">
      <c r="B3" s="18"/>
      <c r="C3" s="1"/>
      <c r="D3" s="1"/>
      <c r="E3" s="1"/>
      <c r="F3" s="19"/>
      <c r="G3" s="1"/>
    </row>
    <row r="4" spans="2:7" x14ac:dyDescent="0.35">
      <c r="B4" s="18"/>
      <c r="C4" s="1"/>
      <c r="D4" s="1"/>
      <c r="E4" s="1"/>
      <c r="F4" s="19"/>
      <c r="G4" s="1"/>
    </row>
    <row r="5" spans="2:7" x14ac:dyDescent="0.35">
      <c r="B5" s="18"/>
      <c r="C5" s="1"/>
      <c r="D5" s="1"/>
      <c r="E5" s="1"/>
      <c r="F5" s="19"/>
      <c r="G5" s="1"/>
    </row>
    <row r="6" spans="2:7" x14ac:dyDescent="0.35">
      <c r="B6" s="18"/>
      <c r="C6" s="1"/>
      <c r="D6" s="1"/>
      <c r="E6" s="1"/>
      <c r="F6" s="19"/>
      <c r="G6" s="1"/>
    </row>
    <row r="7" spans="2:7" ht="15" thickBot="1" x14ac:dyDescent="0.4">
      <c r="B7" s="18"/>
      <c r="C7" s="9"/>
      <c r="D7" s="9"/>
      <c r="E7" s="9"/>
      <c r="F7" s="19"/>
      <c r="G7" s="1"/>
    </row>
    <row r="8" spans="2:7" ht="15" thickTop="1" x14ac:dyDescent="0.35">
      <c r="B8" s="18"/>
      <c r="D8" s="1"/>
      <c r="E8" s="1"/>
      <c r="F8" s="19"/>
      <c r="G8" s="1"/>
    </row>
    <row r="9" spans="2:7" x14ac:dyDescent="0.35">
      <c r="B9" s="18"/>
      <c r="C9" s="278"/>
      <c r="D9" s="278"/>
      <c r="E9" s="278"/>
      <c r="F9" s="12"/>
    </row>
    <row r="10" spans="2:7" x14ac:dyDescent="0.35">
      <c r="B10" s="18"/>
      <c r="C10" s="63"/>
      <c r="D10" s="1"/>
      <c r="F10" s="12"/>
    </row>
    <row r="11" spans="2:7" x14ac:dyDescent="0.35">
      <c r="B11" s="18"/>
      <c r="C11" s="63"/>
      <c r="D11" s="1"/>
      <c r="F11" s="12"/>
    </row>
    <row r="12" spans="2:7" x14ac:dyDescent="0.35">
      <c r="B12" s="18"/>
      <c r="C12" s="63"/>
      <c r="D12" s="1"/>
      <c r="F12" s="12"/>
    </row>
    <row r="13" spans="2:7" x14ac:dyDescent="0.35">
      <c r="B13" s="18"/>
      <c r="C13" s="63"/>
      <c r="D13" s="1"/>
      <c r="F13" s="12"/>
    </row>
    <row r="14" spans="2:7" x14ac:dyDescent="0.35">
      <c r="B14" s="18"/>
      <c r="C14" s="63"/>
      <c r="D14" s="1"/>
      <c r="F14" s="12"/>
    </row>
    <row r="15" spans="2:7" x14ac:dyDescent="0.35">
      <c r="B15" s="18"/>
      <c r="C15" s="63"/>
      <c r="D15" s="1"/>
      <c r="F15" s="12"/>
    </row>
    <row r="16" spans="2:7" x14ac:dyDescent="0.35">
      <c r="B16" s="20"/>
      <c r="C16" s="21"/>
      <c r="D16" s="21"/>
      <c r="E16" s="13"/>
      <c r="F16" s="14"/>
    </row>
    <row r="17" spans="2:7" ht="13.5" customHeight="1" x14ac:dyDescent="0.35">
      <c r="B17" s="1"/>
      <c r="C17" s="1"/>
      <c r="D17" s="1"/>
    </row>
    <row r="18" spans="2:7" ht="17.25" customHeight="1" x14ac:dyDescent="0.35">
      <c r="B18" s="1"/>
      <c r="C18" s="1"/>
      <c r="D18" s="1"/>
    </row>
    <row r="19" spans="2:7" hidden="1" x14ac:dyDescent="0.35">
      <c r="B19" s="1"/>
      <c r="C19" s="1"/>
      <c r="D19" s="1"/>
    </row>
    <row r="20" spans="2:7" hidden="1" x14ac:dyDescent="0.35">
      <c r="B20" s="1"/>
      <c r="C20" s="1"/>
      <c r="D20" s="1"/>
    </row>
    <row r="21" spans="2:7" hidden="1" x14ac:dyDescent="0.35">
      <c r="B21" s="1"/>
      <c r="C21" s="1"/>
      <c r="D21" s="1"/>
    </row>
    <row r="22" spans="2:7" hidden="1" x14ac:dyDescent="0.35">
      <c r="B22" s="1"/>
      <c r="C22" s="1"/>
      <c r="D22" s="1"/>
      <c r="E22" s="1"/>
      <c r="F22" s="1"/>
      <c r="G22" s="1"/>
    </row>
    <row r="23" spans="2:7" hidden="1" x14ac:dyDescent="0.35">
      <c r="B23" s="1"/>
      <c r="C23" s="1"/>
      <c r="D23" s="1"/>
      <c r="E23" s="1"/>
      <c r="F23" s="1"/>
      <c r="G23" s="1"/>
    </row>
    <row r="24" spans="2:7" hidden="1" x14ac:dyDescent="0.35">
      <c r="B24" s="1"/>
      <c r="C24" s="1"/>
      <c r="D24" s="1"/>
      <c r="E24" s="1"/>
      <c r="F24" s="1"/>
      <c r="G24" s="1"/>
    </row>
    <row r="25" spans="2:7" hidden="1" x14ac:dyDescent="0.35">
      <c r="B25" s="1"/>
      <c r="C25" s="1"/>
      <c r="D25" s="1"/>
      <c r="E25" s="1"/>
      <c r="F25" s="1"/>
      <c r="G25" s="1"/>
    </row>
    <row r="26" spans="2:7" hidden="1" x14ac:dyDescent="0.35">
      <c r="B26" s="1"/>
      <c r="C26" s="1"/>
      <c r="D26" s="1"/>
      <c r="E26" s="1"/>
      <c r="F26" s="1"/>
      <c r="G26" s="1"/>
    </row>
    <row r="27" spans="2:7" ht="14.5" hidden="1" customHeight="1" x14ac:dyDescent="0.35"/>
    <row r="28" spans="2:7" ht="14.5" hidden="1" customHeight="1" x14ac:dyDescent="0.35"/>
    <row r="29" spans="2:7" ht="14.5" hidden="1" customHeight="1" x14ac:dyDescent="0.35"/>
    <row r="30" spans="2:7" ht="14.5" hidden="1" customHeight="1" x14ac:dyDescent="0.35"/>
    <row r="31" spans="2:7" ht="14.5" hidden="1" customHeight="1" x14ac:dyDescent="0.35"/>
    <row r="32" spans="2:7" ht="14.5" hidden="1" customHeight="1" x14ac:dyDescent="0.35"/>
    <row r="33" ht="14.5" hidden="1" customHeight="1" x14ac:dyDescent="0.35"/>
    <row r="34" ht="14.5" hidden="1" customHeight="1" x14ac:dyDescent="0.35"/>
    <row r="35" ht="14.5" hidden="1" customHeight="1" x14ac:dyDescent="0.35"/>
    <row r="36" ht="14.5" hidden="1" customHeight="1" x14ac:dyDescent="0.35"/>
    <row r="37" ht="14.5" hidden="1" customHeight="1" x14ac:dyDescent="0.35"/>
    <row r="38" ht="14.5" hidden="1" customHeight="1" x14ac:dyDescent="0.35"/>
    <row r="39" ht="14.5" hidden="1" customHeight="1" x14ac:dyDescent="0.35"/>
    <row r="40" ht="14.5" hidden="1" customHeight="1" x14ac:dyDescent="0.35"/>
    <row r="41" ht="14.5" hidden="1" customHeight="1" x14ac:dyDescent="0.35"/>
  </sheetData>
  <sheetProtection algorithmName="SHA-512" hashValue="U51xT8PxulI9OsqQF6Xj5ER98yanBu3VisOUO0D63T1FhlM7HtR/mMhbXyYUtLdJmHqwELnvM0I9lymu4bsdOQ==" saltValue="VQN8kQqNhSa+Nz/cw+1itQ==" spinCount="100000" sheet="1" selectLockedCells="1"/>
  <mergeCells count="1">
    <mergeCell ref="C9:E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I43"/>
  <sheetViews>
    <sheetView showGridLines="0" workbookViewId="0">
      <selection activeCell="C9" sqref="C9"/>
    </sheetView>
  </sheetViews>
  <sheetFormatPr baseColWidth="10" defaultColWidth="0" defaultRowHeight="14.5" zeroHeight="1" x14ac:dyDescent="0.35"/>
  <cols>
    <col min="1" max="1" width="2.7265625" customWidth="1"/>
    <col min="2" max="2" width="3.7265625" customWidth="1"/>
    <col min="3" max="3" width="32" bestFit="1" customWidth="1"/>
    <col min="4" max="4" width="72.81640625" bestFit="1" customWidth="1"/>
    <col min="5" max="5" width="18" bestFit="1" customWidth="1"/>
    <col min="6" max="6" width="3.81640625" customWidth="1"/>
    <col min="7" max="7" width="1.54296875" customWidth="1"/>
    <col min="8" max="8" width="11.54296875" hidden="1" customWidth="1"/>
    <col min="9" max="9" width="0" hidden="1" customWidth="1"/>
    <col min="10" max="16384" width="11.54296875" hidden="1"/>
  </cols>
  <sheetData>
    <row r="1" spans="2:7" x14ac:dyDescent="0.35"/>
    <row r="2" spans="2:7" x14ac:dyDescent="0.35">
      <c r="B2" s="1"/>
      <c r="C2" s="1"/>
      <c r="D2" s="1"/>
      <c r="E2" s="1"/>
      <c r="F2" s="1"/>
      <c r="G2" s="1"/>
    </row>
    <row r="3" spans="2:7" x14ac:dyDescent="0.35">
      <c r="B3" s="1"/>
      <c r="C3" s="1"/>
      <c r="D3" s="1"/>
      <c r="E3" s="1"/>
      <c r="F3" s="1"/>
      <c r="G3" s="1"/>
    </row>
    <row r="4" spans="2:7" x14ac:dyDescent="0.35">
      <c r="B4" s="1"/>
      <c r="C4" s="1"/>
      <c r="D4" s="1"/>
      <c r="E4" s="1"/>
      <c r="F4" s="1"/>
      <c r="G4" s="1"/>
    </row>
    <row r="5" spans="2:7" x14ac:dyDescent="0.35">
      <c r="B5" s="1"/>
      <c r="C5" s="1"/>
      <c r="D5" s="1"/>
      <c r="E5" s="1"/>
      <c r="F5" s="1"/>
      <c r="G5" s="1"/>
    </row>
    <row r="6" spans="2:7" x14ac:dyDescent="0.35">
      <c r="B6" s="1"/>
      <c r="C6" s="1"/>
      <c r="D6" s="1"/>
      <c r="E6" s="1"/>
      <c r="F6" s="1"/>
      <c r="G6" s="1"/>
    </row>
    <row r="7" spans="2:7" x14ac:dyDescent="0.35">
      <c r="B7" s="1"/>
      <c r="C7" s="2"/>
      <c r="D7" s="2"/>
      <c r="E7" s="2"/>
      <c r="F7" s="1"/>
      <c r="G7" s="1"/>
    </row>
    <row r="8" spans="2:7" x14ac:dyDescent="0.35">
      <c r="B8" s="15"/>
      <c r="C8" s="32"/>
      <c r="D8" s="16"/>
      <c r="E8" s="16"/>
      <c r="F8" s="17"/>
      <c r="G8" s="1"/>
    </row>
    <row r="9" spans="2:7" ht="15.5" x14ac:dyDescent="0.35">
      <c r="B9" s="18"/>
      <c r="C9" s="23"/>
      <c r="D9" s="24"/>
      <c r="E9" s="24"/>
      <c r="F9" s="19"/>
      <c r="G9" s="1"/>
    </row>
    <row r="10" spans="2:7" ht="15.5" x14ac:dyDescent="0.35">
      <c r="B10" s="18"/>
      <c r="C10" s="25"/>
      <c r="D10" s="26"/>
      <c r="E10" s="26"/>
      <c r="F10" s="19"/>
      <c r="G10" s="1"/>
    </row>
    <row r="11" spans="2:7" ht="15.5" x14ac:dyDescent="0.35">
      <c r="B11" s="18"/>
      <c r="C11" s="25"/>
      <c r="D11" s="26"/>
      <c r="E11" s="26"/>
      <c r="F11" s="19"/>
      <c r="G11" s="1"/>
    </row>
    <row r="12" spans="2:7" ht="15.5" x14ac:dyDescent="0.35">
      <c r="B12" s="18"/>
      <c r="C12" s="25"/>
      <c r="D12" s="26"/>
      <c r="E12" s="27"/>
      <c r="F12" s="19"/>
      <c r="G12" s="1"/>
    </row>
    <row r="13" spans="2:7" ht="15.5" x14ac:dyDescent="0.35">
      <c r="B13" s="18"/>
      <c r="C13" s="25"/>
      <c r="D13" s="26"/>
      <c r="E13" s="27"/>
      <c r="F13" s="19"/>
      <c r="G13" s="1"/>
    </row>
    <row r="14" spans="2:7" ht="15.5" x14ac:dyDescent="0.35">
      <c r="B14" s="18"/>
      <c r="C14" s="25"/>
      <c r="D14" s="26"/>
      <c r="E14" s="27"/>
      <c r="F14" s="19"/>
      <c r="G14" s="1"/>
    </row>
    <row r="15" spans="2:7" ht="15.5" x14ac:dyDescent="0.35">
      <c r="B15" s="18"/>
      <c r="C15" s="25"/>
      <c r="D15" s="26"/>
      <c r="E15" s="27"/>
      <c r="F15" s="19"/>
      <c r="G15" s="1"/>
    </row>
    <row r="16" spans="2:7" ht="15.5" x14ac:dyDescent="0.35">
      <c r="B16" s="18"/>
      <c r="C16" s="25"/>
      <c r="D16" s="26"/>
      <c r="E16" s="27"/>
      <c r="F16" s="19"/>
      <c r="G16" s="1"/>
    </row>
    <row r="17" spans="2:7" ht="15.5" x14ac:dyDescent="0.35">
      <c r="B17" s="18"/>
      <c r="C17" s="25"/>
      <c r="D17" s="26"/>
      <c r="E17" s="27"/>
      <c r="F17" s="19"/>
      <c r="G17" s="1"/>
    </row>
    <row r="18" spans="2:7" ht="15.5" x14ac:dyDescent="0.35">
      <c r="B18" s="18"/>
      <c r="C18" s="25"/>
      <c r="D18" s="26"/>
      <c r="E18" s="27"/>
      <c r="F18" s="19"/>
      <c r="G18" s="1"/>
    </row>
    <row r="19" spans="2:7" ht="15.5" x14ac:dyDescent="0.35">
      <c r="B19" s="18"/>
      <c r="C19" s="28"/>
      <c r="D19" s="26"/>
      <c r="E19" s="27"/>
      <c r="F19" s="19"/>
      <c r="G19" s="1"/>
    </row>
    <row r="20" spans="2:7" ht="15.5" x14ac:dyDescent="0.35">
      <c r="B20" s="18"/>
      <c r="C20" s="28"/>
      <c r="D20" s="26"/>
      <c r="E20" s="27"/>
      <c r="F20" s="19"/>
      <c r="G20" s="1"/>
    </row>
    <row r="21" spans="2:7" ht="15.5" x14ac:dyDescent="0.35">
      <c r="B21" s="18"/>
      <c r="C21" s="28"/>
      <c r="D21" s="26"/>
      <c r="E21" s="27"/>
      <c r="F21" s="19"/>
      <c r="G21" s="1"/>
    </row>
    <row r="22" spans="2:7" ht="15.5" x14ac:dyDescent="0.35">
      <c r="B22" s="18"/>
      <c r="C22" s="28"/>
      <c r="D22" s="26"/>
      <c r="E22" s="27"/>
      <c r="F22" s="19"/>
      <c r="G22" s="1"/>
    </row>
    <row r="23" spans="2:7" ht="15.5" x14ac:dyDescent="0.35">
      <c r="B23" s="18"/>
      <c r="C23" s="28"/>
      <c r="D23" s="26"/>
      <c r="E23" s="27"/>
      <c r="F23" s="19"/>
      <c r="G23" s="1"/>
    </row>
    <row r="24" spans="2:7" ht="15.5" x14ac:dyDescent="0.35">
      <c r="B24" s="18"/>
      <c r="C24" s="28"/>
      <c r="D24" s="26"/>
      <c r="E24" s="27"/>
      <c r="F24" s="19"/>
      <c r="G24" s="1"/>
    </row>
    <row r="25" spans="2:7" ht="15.5" x14ac:dyDescent="0.35">
      <c r="B25" s="18"/>
      <c r="C25" s="25"/>
      <c r="D25" s="26"/>
      <c r="E25" s="27"/>
      <c r="F25" s="19"/>
      <c r="G25" s="1"/>
    </row>
    <row r="26" spans="2:7" ht="15.5" x14ac:dyDescent="0.35">
      <c r="B26" s="18"/>
      <c r="C26" s="25"/>
      <c r="D26" s="26"/>
      <c r="E26" s="27"/>
      <c r="F26" s="19"/>
      <c r="G26" s="1"/>
    </row>
    <row r="27" spans="2:7" ht="15.5" x14ac:dyDescent="0.35">
      <c r="B27" s="18"/>
      <c r="C27" s="25"/>
      <c r="D27" s="26"/>
      <c r="E27" s="27"/>
      <c r="F27" s="19"/>
      <c r="G27" s="1"/>
    </row>
    <row r="28" spans="2:7" ht="15.5" x14ac:dyDescent="0.35">
      <c r="B28" s="18"/>
      <c r="C28" s="25"/>
      <c r="D28" s="26"/>
      <c r="E28" s="27"/>
      <c r="F28" s="19"/>
      <c r="G28" s="1"/>
    </row>
    <row r="29" spans="2:7" ht="27" hidden="1" customHeight="1" x14ac:dyDescent="0.35">
      <c r="B29" s="18"/>
      <c r="C29" s="25"/>
      <c r="D29" s="26"/>
      <c r="E29" s="27"/>
      <c r="F29" s="19"/>
      <c r="G29" s="1"/>
    </row>
    <row r="30" spans="2:7" ht="15.5" hidden="1" x14ac:dyDescent="0.35">
      <c r="B30" s="56"/>
      <c r="C30" s="25"/>
      <c r="D30" s="26"/>
      <c r="E30" s="27"/>
      <c r="F30" s="12"/>
    </row>
    <row r="31" spans="2:7" ht="15.5" hidden="1" x14ac:dyDescent="0.35">
      <c r="B31" s="56"/>
      <c r="C31" s="28"/>
      <c r="D31" s="26"/>
      <c r="E31" s="27"/>
      <c r="F31" s="12"/>
    </row>
    <row r="32" spans="2:7" ht="15.5" hidden="1" x14ac:dyDescent="0.35">
      <c r="B32" s="56"/>
      <c r="C32" s="25"/>
      <c r="D32" s="26"/>
      <c r="E32" s="27"/>
      <c r="F32" s="12"/>
    </row>
    <row r="33" spans="2:6" ht="15.5" hidden="1" x14ac:dyDescent="0.35">
      <c r="B33" s="56"/>
      <c r="C33" s="28"/>
      <c r="D33" s="26"/>
      <c r="E33" s="27"/>
      <c r="F33" s="12"/>
    </row>
    <row r="34" spans="2:6" ht="15.5" hidden="1" x14ac:dyDescent="0.35">
      <c r="B34" s="56"/>
      <c r="C34" s="25"/>
      <c r="D34" s="26"/>
      <c r="E34" s="27"/>
      <c r="F34" s="12"/>
    </row>
    <row r="35" spans="2:6" ht="15.5" hidden="1" x14ac:dyDescent="0.35">
      <c r="B35" s="56"/>
      <c r="C35" s="28"/>
      <c r="D35" s="26"/>
      <c r="E35" s="27"/>
      <c r="F35" s="12"/>
    </row>
    <row r="36" spans="2:6" ht="15.5" hidden="1" x14ac:dyDescent="0.35">
      <c r="B36" s="56"/>
      <c r="C36" s="25"/>
      <c r="D36" s="26"/>
      <c r="E36" s="27"/>
      <c r="F36" s="12"/>
    </row>
    <row r="37" spans="2:6" ht="15.5" hidden="1" x14ac:dyDescent="0.35">
      <c r="B37" s="56"/>
      <c r="C37" s="28"/>
      <c r="D37" s="26"/>
      <c r="E37" s="27"/>
      <c r="F37" s="12"/>
    </row>
    <row r="38" spans="2:6" hidden="1" x14ac:dyDescent="0.35">
      <c r="B38" s="57"/>
      <c r="C38" s="21"/>
      <c r="D38" s="21"/>
      <c r="E38" s="21"/>
      <c r="F38" s="14"/>
    </row>
    <row r="39" spans="2:6" hidden="1" x14ac:dyDescent="0.35">
      <c r="C39" s="1"/>
      <c r="D39" s="1"/>
      <c r="E39" s="1"/>
    </row>
    <row r="40" spans="2:6" hidden="1" x14ac:dyDescent="0.35">
      <c r="C40" s="1"/>
      <c r="D40" s="1"/>
      <c r="E40" s="1"/>
    </row>
    <row r="41" spans="2:6" hidden="1" x14ac:dyDescent="0.35">
      <c r="C41" s="1"/>
      <c r="D41" s="1"/>
      <c r="E41" s="1"/>
    </row>
    <row r="42" spans="2:6" hidden="1" x14ac:dyDescent="0.35"/>
    <row r="43" spans="2:6" hidden="1" x14ac:dyDescent="0.35"/>
  </sheetData>
  <sheetProtection algorithmName="SHA-512" hashValue="I9Y0fE/YtgiaDqzcFBhbExWrznMkZRoIy7PWoT91LQv0iZbs/++Fw88P+DuxkK1VMwz8z4tvG1Zrrw6xfxMJOQ==" saltValue="vZ6uEq+QCblpq5RVp1uxFQ==" spinCount="100000" sheet="1" selectLockedCells="1" autoFilter="0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35"/>
  <sheetViews>
    <sheetView showGridLines="0" zoomScale="120" zoomScaleNormal="120" workbookViewId="0">
      <selection sqref="A1:XFD1048576"/>
    </sheetView>
  </sheetViews>
  <sheetFormatPr baseColWidth="10" defaultColWidth="0" defaultRowHeight="0" customHeight="1" zeroHeight="1" x14ac:dyDescent="0.35"/>
  <cols>
    <col min="1" max="1" width="2.7265625" customWidth="1"/>
    <col min="2" max="2" width="3.7265625" customWidth="1"/>
    <col min="3" max="3" width="22.26953125" bestFit="1" customWidth="1"/>
    <col min="4" max="4" width="54.453125" bestFit="1" customWidth="1"/>
    <col min="5" max="5" width="13.81640625" customWidth="1"/>
    <col min="6" max="6" width="3.81640625" customWidth="1"/>
    <col min="7" max="7" width="2.7265625" customWidth="1"/>
    <col min="8" max="8" width="11.54296875" hidden="1" customWidth="1"/>
    <col min="9" max="9" width="0" hidden="1" customWidth="1"/>
    <col min="10" max="16384" width="11.54296875" hidden="1"/>
  </cols>
  <sheetData>
    <row r="1" spans="2:7" ht="14.5" x14ac:dyDescent="0.35"/>
    <row r="2" spans="2:7" ht="14.5" x14ac:dyDescent="0.35">
      <c r="B2" s="1"/>
      <c r="C2" s="1"/>
      <c r="D2" s="1"/>
      <c r="E2" s="1"/>
      <c r="F2" s="1"/>
      <c r="G2" s="1"/>
    </row>
    <row r="3" spans="2:7" ht="14.5" x14ac:dyDescent="0.35">
      <c r="B3" s="1"/>
      <c r="C3" s="1"/>
      <c r="D3" s="1"/>
      <c r="E3" s="1"/>
      <c r="F3" s="1"/>
      <c r="G3" s="1"/>
    </row>
    <row r="4" spans="2:7" ht="14.5" x14ac:dyDescent="0.35">
      <c r="B4" s="1"/>
      <c r="C4" s="1"/>
      <c r="D4" s="1"/>
      <c r="E4" s="1"/>
      <c r="F4" s="1"/>
      <c r="G4" s="1"/>
    </row>
    <row r="5" spans="2:7" ht="14.5" x14ac:dyDescent="0.35">
      <c r="B5" s="1"/>
      <c r="C5" s="1"/>
      <c r="D5" s="1"/>
      <c r="E5" s="1"/>
      <c r="F5" s="1"/>
      <c r="G5" s="1"/>
    </row>
    <row r="6" spans="2:7" ht="14.5" x14ac:dyDescent="0.35">
      <c r="B6" s="1"/>
      <c r="C6" s="1"/>
      <c r="D6" s="1"/>
      <c r="E6" s="1"/>
      <c r="F6" s="1"/>
      <c r="G6" s="1"/>
    </row>
    <row r="7" spans="2:7" ht="14.5" x14ac:dyDescent="0.35">
      <c r="B7" s="1"/>
      <c r="C7" s="2"/>
      <c r="D7" s="2"/>
      <c r="E7" s="2"/>
      <c r="F7" s="1"/>
      <c r="G7" s="1"/>
    </row>
    <row r="8" spans="2:7" ht="14.5" x14ac:dyDescent="0.35">
      <c r="B8" s="1"/>
      <c r="D8" s="1"/>
      <c r="E8" s="1"/>
      <c r="F8" s="1"/>
      <c r="G8" s="1"/>
    </row>
    <row r="9" spans="2:7" ht="14.5" x14ac:dyDescent="0.35">
      <c r="B9" s="1"/>
      <c r="C9" s="22"/>
      <c r="D9" s="1"/>
    </row>
    <row r="10" spans="2:7" ht="14.5" x14ac:dyDescent="0.35">
      <c r="B10" s="1"/>
      <c r="C10" s="29"/>
      <c r="D10" s="1"/>
    </row>
    <row r="11" spans="2:7" ht="14.5" x14ac:dyDescent="0.35">
      <c r="B11" s="1"/>
      <c r="C11" s="29"/>
      <c r="D11" s="1"/>
    </row>
    <row r="12" spans="2:7" ht="14.5" x14ac:dyDescent="0.35">
      <c r="B12" s="1"/>
      <c r="C12" s="29"/>
      <c r="D12" s="1"/>
    </row>
    <row r="13" spans="2:7" ht="14.5" x14ac:dyDescent="0.35">
      <c r="B13" s="1"/>
      <c r="C13" s="29"/>
      <c r="D13" s="1"/>
    </row>
    <row r="14" spans="2:7" ht="14.5" x14ac:dyDescent="0.35">
      <c r="B14" s="1"/>
      <c r="D14" s="1"/>
    </row>
    <row r="15" spans="2:7" ht="14.5" x14ac:dyDescent="0.35">
      <c r="B15" s="1"/>
      <c r="D15" s="1"/>
    </row>
    <row r="16" spans="2:7" ht="14.5" x14ac:dyDescent="0.35">
      <c r="B16" s="1"/>
      <c r="D16" s="1"/>
    </row>
    <row r="17" spans="2:7" ht="14.5" x14ac:dyDescent="0.35">
      <c r="B17" s="1"/>
      <c r="C17" s="1"/>
      <c r="D17" s="1"/>
    </row>
    <row r="18" spans="2:7" ht="14.5" x14ac:dyDescent="0.35">
      <c r="B18" s="1"/>
      <c r="C18" s="1"/>
      <c r="D18" s="1"/>
    </row>
    <row r="19" spans="2:7" ht="14.5" x14ac:dyDescent="0.35">
      <c r="B19" s="1"/>
      <c r="C19" s="1"/>
      <c r="D19" s="1"/>
    </row>
    <row r="20" spans="2:7" ht="14.5" x14ac:dyDescent="0.35">
      <c r="B20" s="1"/>
      <c r="C20" s="1"/>
      <c r="D20" s="1"/>
    </row>
    <row r="21" spans="2:7" ht="14.5" hidden="1" x14ac:dyDescent="0.35">
      <c r="B21" s="1"/>
      <c r="C21" s="1"/>
      <c r="D21" s="1"/>
    </row>
    <row r="22" spans="2:7" ht="14.5" hidden="1" x14ac:dyDescent="0.35">
      <c r="B22" s="1"/>
      <c r="C22" s="1"/>
      <c r="D22" s="1"/>
    </row>
    <row r="23" spans="2:7" ht="14.5" hidden="1" x14ac:dyDescent="0.35">
      <c r="B23" s="1"/>
      <c r="C23" s="1"/>
      <c r="D23" s="1"/>
    </row>
    <row r="24" spans="2:7" ht="14.5" hidden="1" x14ac:dyDescent="0.35">
      <c r="B24" s="1"/>
      <c r="C24" s="1"/>
      <c r="D24" s="1"/>
    </row>
    <row r="25" spans="2:7" ht="14.5" hidden="1" x14ac:dyDescent="0.35">
      <c r="B25" s="1"/>
      <c r="C25" s="1"/>
      <c r="D25" s="1"/>
      <c r="E25" s="1"/>
      <c r="F25" s="1"/>
      <c r="G25" s="1"/>
    </row>
    <row r="26" spans="2:7" ht="14.5" hidden="1" x14ac:dyDescent="0.35">
      <c r="B26" s="1"/>
      <c r="C26" s="1"/>
      <c r="D26" s="1"/>
      <c r="E26" s="1"/>
      <c r="F26" s="1"/>
      <c r="G26" s="1"/>
    </row>
    <row r="27" spans="2:7" ht="14.5" hidden="1" x14ac:dyDescent="0.35">
      <c r="B27" s="1"/>
      <c r="C27" s="1"/>
      <c r="D27" s="1"/>
      <c r="E27" s="1"/>
      <c r="F27" s="1"/>
      <c r="G27" s="1"/>
    </row>
    <row r="28" spans="2:7" ht="14.5" hidden="1" x14ac:dyDescent="0.35">
      <c r="B28" s="1"/>
      <c r="C28" s="1"/>
      <c r="D28" s="1"/>
      <c r="E28" s="1"/>
      <c r="F28" s="1"/>
      <c r="G28" s="1"/>
    </row>
    <row r="29" spans="2:7" ht="14.5" hidden="1" x14ac:dyDescent="0.35">
      <c r="B29" s="1"/>
      <c r="C29" s="1"/>
      <c r="D29" s="1"/>
      <c r="E29" s="1"/>
      <c r="F29" s="1"/>
      <c r="G29" s="1"/>
    </row>
    <row r="30" spans="2:7" ht="0" hidden="1" customHeight="1" x14ac:dyDescent="0.35"/>
    <row r="31" spans="2:7" ht="0" hidden="1" customHeight="1" x14ac:dyDescent="0.35"/>
    <row r="32" spans="2:7" ht="0" hidden="1" customHeight="1" x14ac:dyDescent="0.35"/>
    <row r="33" ht="0" hidden="1" customHeight="1" x14ac:dyDescent="0.35"/>
    <row r="34" ht="0" hidden="1" customHeight="1" x14ac:dyDescent="0.35"/>
    <row r="35" ht="0" hidden="1" customHeight="1" x14ac:dyDescent="0.35"/>
  </sheetData>
  <sheetProtection algorithmName="SHA-512" hashValue="TFpRHj0QnwCTzJj1UoLE7q10lCttRVehPS7Ma8qAm/AUFeYSy9dD2jCJZfX7PrSya1wAdPjAizDx3lHLnjAPGA==" saltValue="aBRKWzbSt6c5oIhO3IDJ2Q==" spinCount="100000" sheet="1" selectLockedCell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2:AD47"/>
  <sheetViews>
    <sheetView showGridLines="0" zoomScale="80" zoomScaleNormal="80" workbookViewId="0"/>
  </sheetViews>
  <sheetFormatPr baseColWidth="10" defaultColWidth="0" defaultRowHeight="14.5" x14ac:dyDescent="0.35"/>
  <cols>
    <col min="1" max="1" width="3.81640625" customWidth="1"/>
    <col min="2" max="2" width="17.26953125" customWidth="1"/>
    <col min="3" max="3" width="71.26953125" customWidth="1"/>
    <col min="4" max="4" width="13.7265625" bestFit="1" customWidth="1"/>
    <col min="5" max="5" width="11.54296875" customWidth="1"/>
    <col min="6" max="6" width="5.26953125" bestFit="1" customWidth="1"/>
    <col min="7" max="7" width="32.7265625" bestFit="1" customWidth="1"/>
    <col min="8" max="8" width="10.54296875" bestFit="1" customWidth="1"/>
    <col min="9" max="9" width="10.453125" customWidth="1"/>
    <col min="10" max="10" width="11.81640625" bestFit="1" customWidth="1"/>
    <col min="11" max="11" width="12.81640625" bestFit="1" customWidth="1"/>
    <col min="12" max="12" width="12.81640625" customWidth="1"/>
    <col min="13" max="13" width="10.7265625" customWidth="1"/>
    <col min="14" max="14" width="11.54296875" customWidth="1"/>
    <col min="15" max="30" width="0" hidden="1" customWidth="1"/>
    <col min="31" max="16384" width="11.54296875" hidden="1"/>
  </cols>
  <sheetData>
    <row r="2" spans="2:13" ht="15.5" x14ac:dyDescent="0.35">
      <c r="C2" s="10"/>
    </row>
    <row r="3" spans="2:13" ht="15.65" customHeight="1" x14ac:dyDescent="0.35">
      <c r="C3" s="10"/>
    </row>
    <row r="4" spans="2:13" ht="15.65" customHeight="1" thickBot="1" x14ac:dyDescent="0.4">
      <c r="B4" s="8"/>
      <c r="C4" s="11"/>
      <c r="D4" s="9"/>
      <c r="E4" s="9"/>
      <c r="F4" s="9"/>
      <c r="G4" s="9"/>
      <c r="H4" s="9"/>
      <c r="I4" s="9"/>
      <c r="J4" s="9"/>
      <c r="K4" s="9"/>
      <c r="L4" s="9"/>
      <c r="M4" s="9"/>
    </row>
    <row r="5" spans="2:13" ht="16" thickTop="1" x14ac:dyDescent="0.35">
      <c r="C5" s="10"/>
      <c r="D5" s="2"/>
    </row>
    <row r="6" spans="2:13" ht="14.5" customHeight="1" x14ac:dyDescent="0.35">
      <c r="B6" s="279" t="s">
        <v>24</v>
      </c>
      <c r="C6" s="279"/>
      <c r="D6" s="279"/>
      <c r="F6" s="279" t="s">
        <v>69</v>
      </c>
      <c r="G6" s="279"/>
      <c r="H6" s="279"/>
      <c r="I6" s="279"/>
      <c r="J6" s="279"/>
      <c r="K6" s="279"/>
      <c r="L6" s="279"/>
      <c r="M6" s="279"/>
    </row>
    <row r="8" spans="2:13" x14ac:dyDescent="0.35">
      <c r="B8" s="150" t="s">
        <v>0</v>
      </c>
      <c r="C8" s="150" t="s">
        <v>1</v>
      </c>
      <c r="D8" s="151">
        <v>43922</v>
      </c>
      <c r="F8" s="280" t="s">
        <v>33</v>
      </c>
      <c r="G8" s="280"/>
      <c r="H8" s="146">
        <v>43556</v>
      </c>
      <c r="I8" s="146">
        <v>43891</v>
      </c>
      <c r="J8" s="146">
        <v>43922</v>
      </c>
      <c r="K8" s="146" t="s">
        <v>34</v>
      </c>
      <c r="L8" s="272" t="s">
        <v>35</v>
      </c>
      <c r="M8" s="146" t="s">
        <v>36</v>
      </c>
    </row>
    <row r="9" spans="2:13" x14ac:dyDescent="0.35">
      <c r="B9" s="132">
        <v>300000</v>
      </c>
      <c r="C9" s="133" t="s">
        <v>2</v>
      </c>
      <c r="D9" s="134">
        <v>2734237.4471400008</v>
      </c>
      <c r="E9" s="156">
        <v>31</v>
      </c>
      <c r="F9" s="159">
        <v>1</v>
      </c>
      <c r="G9" s="160" t="s">
        <v>50</v>
      </c>
      <c r="H9" s="119">
        <v>55029.45</v>
      </c>
      <c r="I9" s="119">
        <v>44143.34</v>
      </c>
      <c r="J9" s="119">
        <v>52082.36</v>
      </c>
      <c r="K9" s="120">
        <v>-5.355477839593159E-2</v>
      </c>
      <c r="L9" s="120">
        <v>0.17984638226287375</v>
      </c>
      <c r="M9" s="121">
        <v>0.25868383081274543</v>
      </c>
    </row>
    <row r="10" spans="2:13" x14ac:dyDescent="0.35">
      <c r="B10" s="132">
        <v>130000</v>
      </c>
      <c r="C10" s="133" t="s">
        <v>179</v>
      </c>
      <c r="D10" s="134">
        <v>2120291.65</v>
      </c>
      <c r="E10" s="156">
        <v>21</v>
      </c>
      <c r="F10" s="159">
        <v>2</v>
      </c>
      <c r="G10" s="160" t="s">
        <v>53</v>
      </c>
      <c r="H10" s="119">
        <v>27533.59</v>
      </c>
      <c r="I10" s="119">
        <v>28220.94</v>
      </c>
      <c r="J10" s="119">
        <v>28245.05</v>
      </c>
      <c r="K10" s="120">
        <v>2.5839710695190865E-2</v>
      </c>
      <c r="L10" s="120">
        <v>8.5433015342517571E-4</v>
      </c>
      <c r="M10" s="121">
        <v>0.14028814622642935</v>
      </c>
    </row>
    <row r="11" spans="2:13" ht="14.5" customHeight="1" x14ac:dyDescent="0.35">
      <c r="B11" s="132">
        <v>400000</v>
      </c>
      <c r="C11" s="133" t="s">
        <v>3</v>
      </c>
      <c r="D11" s="134">
        <v>786122.02553999959</v>
      </c>
      <c r="E11" s="156">
        <v>24</v>
      </c>
      <c r="F11" s="159">
        <v>3</v>
      </c>
      <c r="G11" s="160" t="s">
        <v>67</v>
      </c>
      <c r="H11" s="119">
        <v>20939.95</v>
      </c>
      <c r="I11" s="119">
        <v>16662.57</v>
      </c>
      <c r="J11" s="119">
        <v>21749.32</v>
      </c>
      <c r="K11" s="120">
        <v>3.8651954756338869E-2</v>
      </c>
      <c r="L11" s="120">
        <v>0.30528003783329938</v>
      </c>
      <c r="M11" s="121">
        <v>0.10802500914267825</v>
      </c>
    </row>
    <row r="12" spans="2:13" x14ac:dyDescent="0.35">
      <c r="B12" s="132">
        <v>410000</v>
      </c>
      <c r="C12" s="133" t="s">
        <v>180</v>
      </c>
      <c r="D12" s="134">
        <v>196171.48000000007</v>
      </c>
      <c r="E12" s="156">
        <v>22</v>
      </c>
      <c r="F12" s="159">
        <v>4</v>
      </c>
      <c r="G12" s="160" t="s">
        <v>54</v>
      </c>
      <c r="H12" s="119">
        <v>50852.38</v>
      </c>
      <c r="I12" s="119">
        <v>12342.57</v>
      </c>
      <c r="J12" s="119">
        <v>20983.39</v>
      </c>
      <c r="K12" s="120">
        <v>-0.58736660899647175</v>
      </c>
      <c r="L12" s="120">
        <v>0.70008272183183884</v>
      </c>
      <c r="M12" s="121">
        <v>0.10422077088361306</v>
      </c>
    </row>
    <row r="13" spans="2:13" ht="14.5" customHeight="1" x14ac:dyDescent="0.35">
      <c r="B13" s="132">
        <v>411500</v>
      </c>
      <c r="C13" s="135" t="s">
        <v>4</v>
      </c>
      <c r="D13" s="134">
        <v>600341.0570400001</v>
      </c>
      <c r="E13" s="156">
        <v>16</v>
      </c>
      <c r="F13" s="159">
        <v>5</v>
      </c>
      <c r="G13" s="160" t="s">
        <v>49</v>
      </c>
      <c r="H13" s="119">
        <v>15921.81</v>
      </c>
      <c r="I13" s="119">
        <v>14334.44</v>
      </c>
      <c r="J13" s="119">
        <v>18639</v>
      </c>
      <c r="K13" s="120">
        <v>0.17065836107829457</v>
      </c>
      <c r="L13" s="120">
        <v>0.30029495397099559</v>
      </c>
      <c r="M13" s="121">
        <v>9.2576602183901832E-2</v>
      </c>
    </row>
    <row r="14" spans="2:13" ht="14.5" customHeight="1" x14ac:dyDescent="0.35">
      <c r="B14" s="125">
        <v>414000</v>
      </c>
      <c r="C14" s="126" t="s">
        <v>5</v>
      </c>
      <c r="D14" s="5">
        <v>37581.490000000005</v>
      </c>
      <c r="E14" s="156">
        <v>42</v>
      </c>
      <c r="F14" s="159">
        <v>6</v>
      </c>
      <c r="G14" s="160" t="s">
        <v>51</v>
      </c>
      <c r="H14" s="119">
        <v>16802.46</v>
      </c>
      <c r="I14" s="119">
        <v>9837.4699999999993</v>
      </c>
      <c r="J14" s="119">
        <v>13913.29</v>
      </c>
      <c r="K14" s="120">
        <v>-0.17194922648231259</v>
      </c>
      <c r="L14" s="120">
        <v>0.41431587593151509</v>
      </c>
      <c r="M14" s="121">
        <v>6.9104840034296885E-2</v>
      </c>
    </row>
    <row r="15" spans="2:13" ht="14.5" customHeight="1" x14ac:dyDescent="0.35">
      <c r="B15" s="132">
        <v>415500</v>
      </c>
      <c r="C15" s="135" t="s">
        <v>6</v>
      </c>
      <c r="D15" s="134">
        <v>18003.93</v>
      </c>
      <c r="E15" s="156">
        <v>39</v>
      </c>
      <c r="F15" s="159">
        <v>7</v>
      </c>
      <c r="G15" s="160" t="s">
        <v>56</v>
      </c>
      <c r="H15" s="119">
        <v>2675.32</v>
      </c>
      <c r="I15" s="119">
        <v>6532.84</v>
      </c>
      <c r="J15" s="211">
        <v>10925.61</v>
      </c>
      <c r="K15" s="120">
        <v>3.0838516513912353</v>
      </c>
      <c r="L15" s="120">
        <v>0.67241352918485697</v>
      </c>
      <c r="M15" s="121">
        <v>5.4265564171171191E-2</v>
      </c>
    </row>
    <row r="16" spans="2:13" ht="14.5" customHeight="1" x14ac:dyDescent="0.35">
      <c r="B16" s="125">
        <v>419500</v>
      </c>
      <c r="C16" s="126" t="s">
        <v>7</v>
      </c>
      <c r="D16" s="5">
        <v>14737.01971</v>
      </c>
      <c r="E16" s="156">
        <v>3</v>
      </c>
      <c r="F16" s="159">
        <v>8</v>
      </c>
      <c r="G16" s="160" t="s">
        <v>55</v>
      </c>
      <c r="H16" s="119">
        <v>11556.29</v>
      </c>
      <c r="I16" s="119">
        <v>8076.71</v>
      </c>
      <c r="J16" s="119">
        <v>10573.03</v>
      </c>
      <c r="K16" s="120">
        <v>-8.508439992419714E-2</v>
      </c>
      <c r="L16" s="120">
        <v>0.30907634420450902</v>
      </c>
      <c r="M16" s="121">
        <v>5.2514361939399096E-2</v>
      </c>
    </row>
    <row r="17" spans="2:13" x14ac:dyDescent="0.35">
      <c r="B17" s="127"/>
      <c r="C17" s="128" t="s">
        <v>8</v>
      </c>
      <c r="D17" s="129">
        <v>29438.579710000005</v>
      </c>
      <c r="E17" s="156">
        <v>12</v>
      </c>
      <c r="F17" s="159">
        <v>9</v>
      </c>
      <c r="G17" s="160" t="s">
        <v>64</v>
      </c>
      <c r="H17" s="119">
        <v>13472.77</v>
      </c>
      <c r="I17" s="119">
        <v>973.68</v>
      </c>
      <c r="J17" s="119">
        <v>6291.76</v>
      </c>
      <c r="K17" s="120">
        <v>-0.5330017509391165</v>
      </c>
      <c r="L17" s="120">
        <v>5.4618355106400465</v>
      </c>
      <c r="M17" s="121">
        <v>3.1250054324619678E-2</v>
      </c>
    </row>
    <row r="18" spans="2:13" x14ac:dyDescent="0.35">
      <c r="B18" s="127"/>
      <c r="C18" s="130" t="s">
        <v>9</v>
      </c>
      <c r="D18" s="129">
        <v>89533.138780000008</v>
      </c>
      <c r="E18" s="156">
        <v>7</v>
      </c>
      <c r="F18" s="159">
        <v>10</v>
      </c>
      <c r="G18" s="160" t="s">
        <v>201</v>
      </c>
      <c r="H18" s="119">
        <v>10851.22</v>
      </c>
      <c r="I18" s="119">
        <v>3899.93</v>
      </c>
      <c r="J18" s="119">
        <v>4654.84</v>
      </c>
      <c r="K18" s="120">
        <v>-0.57103072281273437</v>
      </c>
      <c r="L18" s="120">
        <v>0.193570141002531</v>
      </c>
      <c r="M18" s="121">
        <v>2.3119763448130996E-2</v>
      </c>
    </row>
    <row r="19" spans="2:13" x14ac:dyDescent="0.35">
      <c r="B19" s="127"/>
      <c r="C19" s="131" t="s">
        <v>10</v>
      </c>
      <c r="D19" s="129">
        <v>774898.19552999968</v>
      </c>
      <c r="E19" s="156">
        <v>59</v>
      </c>
      <c r="F19" s="159">
        <v>11</v>
      </c>
      <c r="G19" s="160" t="s">
        <v>60</v>
      </c>
      <c r="H19" s="119">
        <v>3125.47</v>
      </c>
      <c r="I19" s="119">
        <v>2643.3</v>
      </c>
      <c r="J19" s="119">
        <v>3909.64</v>
      </c>
      <c r="K19" s="120">
        <v>0.25089666514156272</v>
      </c>
      <c r="L19" s="120">
        <v>0.47907539817652167</v>
      </c>
      <c r="M19" s="121">
        <v>1.9418487416828691E-2</v>
      </c>
    </row>
    <row r="20" spans="2:13" x14ac:dyDescent="0.35">
      <c r="B20" s="127"/>
      <c r="C20" s="131" t="s">
        <v>11</v>
      </c>
      <c r="D20" s="129">
        <v>11223.830009999976</v>
      </c>
      <c r="E20" s="156">
        <v>23</v>
      </c>
      <c r="F20" s="159">
        <v>12</v>
      </c>
      <c r="G20" s="160" t="s">
        <v>150</v>
      </c>
      <c r="H20" s="119">
        <v>3956.6</v>
      </c>
      <c r="I20" s="119">
        <v>1760.79</v>
      </c>
      <c r="J20" s="119">
        <v>3047</v>
      </c>
      <c r="K20" s="120">
        <v>-0.22989435373805789</v>
      </c>
      <c r="L20" s="120">
        <v>0.73047325348281178</v>
      </c>
      <c r="M20" s="121">
        <v>1.5133907766207893E-2</v>
      </c>
    </row>
    <row r="21" spans="2:13" ht="14.5" customHeight="1" x14ac:dyDescent="0.35">
      <c r="B21" s="127">
        <v>500000</v>
      </c>
      <c r="C21" s="131" t="s">
        <v>12</v>
      </c>
      <c r="D21" s="129">
        <v>584786.05214000016</v>
      </c>
      <c r="E21" s="156">
        <v>20</v>
      </c>
      <c r="F21" s="159">
        <v>13</v>
      </c>
      <c r="G21" s="160" t="s">
        <v>52</v>
      </c>
      <c r="H21" s="119">
        <v>2648.65</v>
      </c>
      <c r="I21" s="119">
        <v>1709.13</v>
      </c>
      <c r="J21" s="119">
        <v>2675.37</v>
      </c>
      <c r="K21" s="120">
        <v>1.0088158118286561E-2</v>
      </c>
      <c r="L21" s="120">
        <v>0.56534026083445954</v>
      </c>
      <c r="M21" s="121">
        <v>1.3288087568257173E-2</v>
      </c>
    </row>
    <row r="22" spans="2:13" ht="14.5" customHeight="1" x14ac:dyDescent="0.35">
      <c r="B22" s="132">
        <v>510000</v>
      </c>
      <c r="C22" s="136" t="s">
        <v>13</v>
      </c>
      <c r="D22" s="134">
        <v>504416.40923000005</v>
      </c>
      <c r="E22" s="156">
        <v>34</v>
      </c>
      <c r="F22" s="159">
        <v>14</v>
      </c>
      <c r="G22" s="160" t="s">
        <v>159</v>
      </c>
      <c r="H22" s="119">
        <v>2006.23</v>
      </c>
      <c r="I22" s="119">
        <v>1527.16</v>
      </c>
      <c r="J22" s="119">
        <v>1831.59</v>
      </c>
      <c r="K22" s="120">
        <v>-8.7048842854508202E-2</v>
      </c>
      <c r="L22" s="120">
        <v>0.19934388014353432</v>
      </c>
      <c r="M22" s="121">
        <v>9.0971821875643951E-3</v>
      </c>
    </row>
    <row r="23" spans="2:13" x14ac:dyDescent="0.35">
      <c r="B23" s="125">
        <v>511500</v>
      </c>
      <c r="C23" s="126" t="s">
        <v>14</v>
      </c>
      <c r="D23" s="5">
        <v>55002.390739999988</v>
      </c>
      <c r="E23" s="156">
        <v>62</v>
      </c>
      <c r="F23" s="161">
        <v>15</v>
      </c>
      <c r="G23" s="160" t="s">
        <v>122</v>
      </c>
      <c r="H23" s="170">
        <v>206.81</v>
      </c>
      <c r="I23" s="170">
        <v>672.71</v>
      </c>
      <c r="J23" s="170">
        <v>1149.79</v>
      </c>
      <c r="K23" s="120">
        <v>4.5596441177892748</v>
      </c>
      <c r="L23" s="120">
        <v>0.70919118193575237</v>
      </c>
      <c r="M23" s="121">
        <v>5.7108026946203387E-3</v>
      </c>
    </row>
    <row r="24" spans="2:13" x14ac:dyDescent="0.35">
      <c r="B24" s="132">
        <v>512000</v>
      </c>
      <c r="C24" s="135" t="s">
        <v>15</v>
      </c>
      <c r="D24" s="134">
        <v>177371.47393000001</v>
      </c>
      <c r="E24" s="156">
        <v>6</v>
      </c>
      <c r="F24" s="159">
        <v>16</v>
      </c>
      <c r="G24" s="160" t="s">
        <v>61</v>
      </c>
      <c r="H24" s="119">
        <v>865.95</v>
      </c>
      <c r="I24" s="119">
        <v>927.5</v>
      </c>
      <c r="J24" s="119">
        <v>1146.19</v>
      </c>
      <c r="K24" s="120">
        <v>0.32362145620416882</v>
      </c>
      <c r="L24" s="120">
        <v>0.23578436657681956</v>
      </c>
      <c r="M24" s="121">
        <v>5.6929221340826465E-3</v>
      </c>
    </row>
    <row r="25" spans="2:13" ht="14.5" customHeight="1" x14ac:dyDescent="0.35">
      <c r="B25" s="125">
        <v>513000</v>
      </c>
      <c r="C25" s="126" t="s">
        <v>16</v>
      </c>
      <c r="D25" s="5">
        <v>19220.679890000003</v>
      </c>
      <c r="E25" s="156">
        <v>25</v>
      </c>
      <c r="F25" s="159">
        <v>17</v>
      </c>
      <c r="G25" s="160" t="s">
        <v>58</v>
      </c>
      <c r="H25" s="119">
        <v>2165.19</v>
      </c>
      <c r="I25" s="119">
        <v>665.14</v>
      </c>
      <c r="J25" s="119">
        <v>901.98</v>
      </c>
      <c r="K25" s="120">
        <v>-0.58341762154822441</v>
      </c>
      <c r="L25" s="120">
        <v>0.35607541269507181</v>
      </c>
      <c r="M25" s="121">
        <v>4.4799744427188037E-3</v>
      </c>
    </row>
    <row r="26" spans="2:13" x14ac:dyDescent="0.35">
      <c r="B26" s="132">
        <v>514000</v>
      </c>
      <c r="C26" s="135" t="s">
        <v>17</v>
      </c>
      <c r="D26" s="134">
        <v>17899.78728</v>
      </c>
      <c r="E26" s="156">
        <v>63</v>
      </c>
      <c r="F26" s="159">
        <v>18</v>
      </c>
      <c r="G26" s="160" t="s">
        <v>123</v>
      </c>
      <c r="H26" s="170">
        <v>-1188.8399999999999</v>
      </c>
      <c r="I26" s="170">
        <v>-632.66999999999996</v>
      </c>
      <c r="J26" s="211">
        <v>839</v>
      </c>
      <c r="K26" s="120">
        <v>1.7057299552504963</v>
      </c>
      <c r="L26" s="120">
        <v>2.3261257843741605</v>
      </c>
      <c r="M26" s="121">
        <v>4.1671639697566203E-3</v>
      </c>
    </row>
    <row r="27" spans="2:13" ht="14.5" customHeight="1" x14ac:dyDescent="0.35">
      <c r="B27" s="132">
        <v>514500</v>
      </c>
      <c r="C27" s="135" t="s">
        <v>77</v>
      </c>
      <c r="D27" s="134">
        <v>6175.1742700000023</v>
      </c>
      <c r="E27" s="156">
        <v>60</v>
      </c>
      <c r="F27" s="161">
        <v>19</v>
      </c>
      <c r="G27" s="160" t="s">
        <v>68</v>
      </c>
      <c r="H27" s="170">
        <v>439.32</v>
      </c>
      <c r="I27" s="119">
        <v>506.11</v>
      </c>
      <c r="J27" s="119">
        <v>299.29000000000002</v>
      </c>
      <c r="K27" s="120">
        <v>-0.31874260220340522</v>
      </c>
      <c r="L27" s="120">
        <v>-0.40864634170437253</v>
      </c>
      <c r="M27" s="121">
        <v>1.4865202675905351E-3</v>
      </c>
    </row>
    <row r="28" spans="2:13" x14ac:dyDescent="0.35">
      <c r="B28" s="132">
        <v>515000</v>
      </c>
      <c r="C28" s="135" t="s">
        <v>78</v>
      </c>
      <c r="D28" s="134">
        <v>3736.0430200000005</v>
      </c>
      <c r="E28" s="156">
        <v>61</v>
      </c>
      <c r="F28" s="161">
        <v>20</v>
      </c>
      <c r="G28" s="160" t="s">
        <v>153</v>
      </c>
      <c r="H28" s="170">
        <v>573.04</v>
      </c>
      <c r="I28" s="170">
        <v>167.65</v>
      </c>
      <c r="J28" s="211">
        <v>225.17</v>
      </c>
      <c r="K28" s="120">
        <v>-0.60706058913862904</v>
      </c>
      <c r="L28" s="120">
        <v>0.34309573516254099</v>
      </c>
      <c r="M28" s="121">
        <v>1.118379393408937E-3</v>
      </c>
    </row>
    <row r="29" spans="2:13" x14ac:dyDescent="0.35">
      <c r="B29" s="132">
        <v>515500</v>
      </c>
      <c r="C29" s="135" t="s">
        <v>79</v>
      </c>
      <c r="D29" s="134">
        <v>5612.156100000002</v>
      </c>
      <c r="E29" s="156">
        <v>38</v>
      </c>
      <c r="F29" s="159">
        <v>21</v>
      </c>
      <c r="G29" s="160" t="s">
        <v>62</v>
      </c>
      <c r="H29" s="119">
        <v>641.77</v>
      </c>
      <c r="I29" s="119">
        <v>-9.4700000000000006</v>
      </c>
      <c r="J29" s="119">
        <v>210.68</v>
      </c>
      <c r="K29" s="120">
        <v>-0.6717203982735247</v>
      </c>
      <c r="L29" s="120">
        <v>23.247096092925027</v>
      </c>
      <c r="M29" s="121">
        <v>1.0464101372447256E-3</v>
      </c>
    </row>
    <row r="30" spans="2:13" x14ac:dyDescent="0.35">
      <c r="B30" s="132">
        <v>516000</v>
      </c>
      <c r="C30" s="135" t="s">
        <v>80</v>
      </c>
      <c r="D30" s="134">
        <v>12036.458100000002</v>
      </c>
      <c r="E30" s="156">
        <v>18</v>
      </c>
      <c r="F30" s="159">
        <v>22</v>
      </c>
      <c r="G30" s="160" t="s">
        <v>59</v>
      </c>
      <c r="H30" s="119">
        <v>970.77</v>
      </c>
      <c r="I30" s="119">
        <v>-695.33</v>
      </c>
      <c r="J30" s="119">
        <v>-559.95000000000005</v>
      </c>
      <c r="K30" s="120">
        <v>-1.5768101610062115</v>
      </c>
      <c r="L30" s="120">
        <v>0.19469891993729593</v>
      </c>
      <c r="M30" s="121">
        <v>-2.7811721869668887E-3</v>
      </c>
    </row>
    <row r="31" spans="2:13" x14ac:dyDescent="0.35">
      <c r="B31" s="132">
        <v>516600</v>
      </c>
      <c r="C31" s="135" t="s">
        <v>6</v>
      </c>
      <c r="D31" s="134">
        <v>13072.63</v>
      </c>
      <c r="E31" s="156">
        <v>4</v>
      </c>
      <c r="F31" s="159">
        <v>23</v>
      </c>
      <c r="G31" s="160" t="s">
        <v>151</v>
      </c>
      <c r="H31" s="119">
        <v>853.1</v>
      </c>
      <c r="I31" s="119">
        <v>-1104.03</v>
      </c>
      <c r="J31" s="119">
        <v>-744</v>
      </c>
      <c r="K31" s="120">
        <v>-1.8721134685265501</v>
      </c>
      <c r="L31" s="120">
        <v>0.32610526887856306</v>
      </c>
      <c r="M31" s="121">
        <v>-3.6953158444564069E-3</v>
      </c>
    </row>
    <row r="32" spans="2:13" ht="14.5" customHeight="1" x14ac:dyDescent="0.35">
      <c r="B32" s="132">
        <v>517000</v>
      </c>
      <c r="C32" s="135" t="s">
        <v>81</v>
      </c>
      <c r="D32" s="134">
        <v>8845.1656399999993</v>
      </c>
      <c r="E32" s="156">
        <v>40</v>
      </c>
      <c r="F32" s="159">
        <v>24</v>
      </c>
      <c r="G32" s="160" t="s">
        <v>63</v>
      </c>
      <c r="H32" s="119">
        <v>-380.4</v>
      </c>
      <c r="I32" s="119">
        <v>-2275.6</v>
      </c>
      <c r="J32" s="211">
        <v>-1802.97</v>
      </c>
      <c r="K32" s="120">
        <v>-3.7396687697160891</v>
      </c>
      <c r="L32" s="120">
        <v>0.20769467393214969</v>
      </c>
      <c r="M32" s="121">
        <v>-8.955031731289741E-3</v>
      </c>
    </row>
    <row r="33" spans="2:13" ht="13.9" customHeight="1" x14ac:dyDescent="0.35">
      <c r="B33" s="132">
        <v>517500</v>
      </c>
      <c r="C33" s="135" t="s">
        <v>82</v>
      </c>
      <c r="D33" s="134">
        <v>3891.5718799999991</v>
      </c>
      <c r="E33" s="156">
        <v>64</v>
      </c>
      <c r="F33" s="161">
        <v>25</v>
      </c>
      <c r="G33" s="160" t="s">
        <v>158</v>
      </c>
      <c r="H33" s="119">
        <v>-1689.34</v>
      </c>
      <c r="I33" s="170">
        <v>-1465.88</v>
      </c>
      <c r="J33" s="170">
        <v>-1906.73</v>
      </c>
      <c r="K33" s="120">
        <v>-0.12868339114683858</v>
      </c>
      <c r="L33" s="120">
        <v>-0.30074085191147981</v>
      </c>
      <c r="M33" s="121">
        <v>-9.4703892205650064E-3</v>
      </c>
    </row>
    <row r="34" spans="2:13" x14ac:dyDescent="0.35">
      <c r="B34" s="132">
        <v>518000</v>
      </c>
      <c r="C34" s="135" t="s">
        <v>83</v>
      </c>
      <c r="D34" s="134">
        <v>12084.761470000001</v>
      </c>
      <c r="E34" s="156">
        <v>33</v>
      </c>
      <c r="F34" s="122">
        <v>26</v>
      </c>
      <c r="G34" s="104" t="s">
        <v>57</v>
      </c>
      <c r="H34" s="123">
        <v>5421.04</v>
      </c>
      <c r="I34" s="123">
        <v>2127.06</v>
      </c>
      <c r="J34" s="123">
        <v>2127.06</v>
      </c>
      <c r="K34" s="171">
        <v>-0.60762879447486084</v>
      </c>
      <c r="L34" s="171">
        <v>0</v>
      </c>
      <c r="M34" s="124">
        <v>1.056472919369549E-2</v>
      </c>
    </row>
    <row r="35" spans="2:13" x14ac:dyDescent="0.35">
      <c r="B35" s="125">
        <v>519000</v>
      </c>
      <c r="C35" s="126" t="s">
        <v>7</v>
      </c>
      <c r="D35" s="5">
        <v>74745.110580000008</v>
      </c>
      <c r="E35" s="156">
        <v>58</v>
      </c>
      <c r="F35" s="122">
        <v>27</v>
      </c>
      <c r="G35" s="104" t="s">
        <v>65</v>
      </c>
      <c r="H35" s="123">
        <v>-106.29</v>
      </c>
      <c r="I35" s="123">
        <v>-180.58</v>
      </c>
      <c r="J35" s="123">
        <v>-180.58</v>
      </c>
      <c r="K35" s="171">
        <v>-0.69893687082510114</v>
      </c>
      <c r="L35" s="171">
        <v>0</v>
      </c>
      <c r="M35" s="124">
        <v>-8.9690878386013172E-4</v>
      </c>
    </row>
    <row r="36" spans="2:13" x14ac:dyDescent="0.35">
      <c r="B36" s="132">
        <v>570000</v>
      </c>
      <c r="C36" s="136" t="s">
        <v>18</v>
      </c>
      <c r="D36" s="134">
        <v>79829.222909999997</v>
      </c>
      <c r="E36" s="156">
        <v>65</v>
      </c>
      <c r="F36" s="122">
        <v>28</v>
      </c>
      <c r="G36" s="104" t="s">
        <v>200</v>
      </c>
      <c r="H36" s="123">
        <v>0</v>
      </c>
      <c r="I36" s="123">
        <v>109.79</v>
      </c>
      <c r="J36" s="123">
        <v>109.79</v>
      </c>
      <c r="K36" s="171">
        <v>0</v>
      </c>
      <c r="L36" s="171">
        <v>0</v>
      </c>
      <c r="M36" s="124">
        <v>0</v>
      </c>
    </row>
    <row r="37" spans="2:13" x14ac:dyDescent="0.35">
      <c r="B37" s="127"/>
      <c r="C37" s="128" t="s">
        <v>19</v>
      </c>
      <c r="D37" s="129">
        <v>10882.433780000012</v>
      </c>
      <c r="E37" s="156"/>
      <c r="F37" s="147" t="s">
        <v>66</v>
      </c>
      <c r="G37" s="147"/>
      <c r="H37" s="148">
        <v>246144.31000000003</v>
      </c>
      <c r="I37" s="148">
        <v>151477.26999999999</v>
      </c>
      <c r="J37" s="148">
        <v>201335.97000000006</v>
      </c>
      <c r="K37" s="120">
        <v>-0.18204093362954421</v>
      </c>
      <c r="L37" s="149">
        <v>0.32914971335303367</v>
      </c>
      <c r="M37" s="149">
        <v>1</v>
      </c>
    </row>
    <row r="38" spans="2:13" x14ac:dyDescent="0.35">
      <c r="B38" s="127"/>
      <c r="C38" s="130" t="s">
        <v>20</v>
      </c>
      <c r="D38" s="129">
        <v>83840.572549999983</v>
      </c>
      <c r="I38" t="s">
        <v>157</v>
      </c>
      <c r="M38" s="107" t="s">
        <v>152</v>
      </c>
    </row>
    <row r="39" spans="2:13" x14ac:dyDescent="0.35">
      <c r="B39" s="127"/>
      <c r="C39" s="131" t="s">
        <v>21</v>
      </c>
      <c r="D39" s="129">
        <v>80369.642909999966</v>
      </c>
      <c r="H39" s="108"/>
      <c r="M39" s="105" t="s">
        <v>37</v>
      </c>
    </row>
    <row r="40" spans="2:13" x14ac:dyDescent="0.35">
      <c r="B40" s="132">
        <v>590000</v>
      </c>
      <c r="C40" s="133" t="s">
        <v>22</v>
      </c>
      <c r="D40" s="134">
        <v>201335.97340000002</v>
      </c>
      <c r="M40" s="105" t="s">
        <v>204</v>
      </c>
    </row>
    <row r="41" spans="2:13" x14ac:dyDescent="0.35">
      <c r="B41" s="112" t="s">
        <v>152</v>
      </c>
      <c r="M41" s="105" t="s">
        <v>205</v>
      </c>
    </row>
    <row r="42" spans="2:13" x14ac:dyDescent="0.35">
      <c r="B42" s="112" t="s">
        <v>37</v>
      </c>
      <c r="C42" s="64"/>
      <c r="M42" s="105" t="s">
        <v>206</v>
      </c>
    </row>
    <row r="43" spans="2:13" x14ac:dyDescent="0.35">
      <c r="B43" s="110" t="s">
        <v>84</v>
      </c>
      <c r="C43" s="30"/>
      <c r="G43" s="104" t="s">
        <v>155</v>
      </c>
    </row>
    <row r="45" spans="2:13" x14ac:dyDescent="0.35">
      <c r="H45" s="219"/>
      <c r="J45" s="219"/>
    </row>
    <row r="47" spans="2:13" x14ac:dyDescent="0.35">
      <c r="G47" s="259"/>
    </row>
  </sheetData>
  <sortState xmlns:xlrd2="http://schemas.microsoft.com/office/spreadsheetml/2017/richdata2" ref="E10:M33">
    <sortCondition descending="1" ref="J10:J33"/>
  </sortState>
  <mergeCells count="3">
    <mergeCell ref="F6:M6"/>
    <mergeCell ref="F8:G8"/>
    <mergeCell ref="B6:D6"/>
  </mergeCells>
  <conditionalFormatting sqref="K9:L29">
    <cfRule type="cellIs" dxfId="35" priority="12" operator="lessThan">
      <formula>0</formula>
    </cfRule>
  </conditionalFormatting>
  <conditionalFormatting sqref="K30:L33">
    <cfRule type="cellIs" dxfId="34" priority="10" operator="lessThan">
      <formula>0</formula>
    </cfRule>
  </conditionalFormatting>
  <conditionalFormatting sqref="J9:J29">
    <cfRule type="colorScale" priority="6">
      <colorScale>
        <cfvo type="min"/>
        <cfvo type="max"/>
        <color rgb="FFFFEF9C"/>
        <color rgb="FF63BE7B"/>
      </colorScale>
    </cfRule>
  </conditionalFormatting>
  <conditionalFormatting sqref="J9:J33">
    <cfRule type="colorScale" priority="5">
      <colorScale>
        <cfvo type="min"/>
        <cfvo type="max"/>
        <color rgb="FFFFEF9C"/>
        <color rgb="FF63BE7B"/>
      </colorScale>
    </cfRule>
  </conditionalFormatting>
  <conditionalFormatting sqref="K37">
    <cfRule type="cellIs" dxfId="33" priority="1" operator="lessThan">
      <formula>0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autoPageBreaks="0"/>
  </sheetPr>
  <dimension ref="A1:AP71"/>
  <sheetViews>
    <sheetView showGridLines="0" zoomScale="85" zoomScaleNormal="85" workbookViewId="0">
      <pane xSplit="3" ySplit="9" topLeftCell="G10" activePane="bottomRight" state="frozen"/>
      <selection pane="topRight" activeCell="D1" sqref="D1"/>
      <selection pane="bottomLeft" activeCell="A10" sqref="A10"/>
      <selection pane="bottomRight" activeCell="E8" sqref="E8"/>
    </sheetView>
  </sheetViews>
  <sheetFormatPr baseColWidth="10" defaultColWidth="0" defaultRowHeight="12" x14ac:dyDescent="0.3"/>
  <cols>
    <col min="1" max="1" width="4.54296875" style="33" customWidth="1"/>
    <col min="2" max="2" width="17.26953125" style="33" customWidth="1"/>
    <col min="3" max="3" width="66.7265625" style="33" customWidth="1"/>
    <col min="4" max="4" width="11.26953125" style="33" bestFit="1" customWidth="1"/>
    <col min="5" max="5" width="13" style="33" customWidth="1"/>
    <col min="6" max="6" width="10.7265625" style="33" customWidth="1"/>
    <col min="7" max="7" width="11.7265625" style="33" bestFit="1" customWidth="1"/>
    <col min="8" max="8" width="13.26953125" style="33" bestFit="1" customWidth="1"/>
    <col min="9" max="9" width="11.7265625" style="33" customWidth="1"/>
    <col min="10" max="10" width="10.7265625" style="33" customWidth="1"/>
    <col min="11" max="11" width="11.26953125" style="33" customWidth="1"/>
    <col min="12" max="12" width="13.453125" style="33" bestFit="1" customWidth="1"/>
    <col min="13" max="13" width="12.54296875" style="33" customWidth="1"/>
    <col min="14" max="14" width="10.7265625" style="33" customWidth="1"/>
    <col min="15" max="15" width="12.1796875" style="33" customWidth="1"/>
    <col min="16" max="16" width="10.7265625" style="33" customWidth="1"/>
    <col min="17" max="17" width="13.81640625" style="33" bestFit="1" customWidth="1"/>
    <col min="18" max="18" width="14.26953125" style="33" customWidth="1"/>
    <col min="19" max="19" width="10.7265625" style="33" customWidth="1"/>
    <col min="20" max="20" width="13.1796875" style="33" customWidth="1"/>
    <col min="21" max="21" width="12.54296875" style="33" customWidth="1"/>
    <col min="22" max="22" width="11.54296875" style="33" customWidth="1"/>
    <col min="23" max="27" width="10.7265625" style="33" customWidth="1"/>
    <col min="28" max="31" width="14.1796875" style="33" customWidth="1"/>
    <col min="32" max="32" width="13.453125" style="33" customWidth="1"/>
    <col min="33" max="33" width="9.26953125" style="33" customWidth="1"/>
    <col min="34" max="42" width="0" style="33" hidden="1" customWidth="1"/>
    <col min="43" max="16384" width="9.26953125" style="33" hidden="1"/>
  </cols>
  <sheetData>
    <row r="1" spans="1:33" ht="14.5" x14ac:dyDescent="0.35">
      <c r="A1" s="4"/>
      <c r="B1"/>
    </row>
    <row r="2" spans="1:33" ht="15.5" x14ac:dyDescent="0.35">
      <c r="A2"/>
      <c r="B2" s="2"/>
      <c r="C2" s="10"/>
    </row>
    <row r="3" spans="1:33" ht="15.5" x14ac:dyDescent="0.35">
      <c r="A3"/>
      <c r="B3" s="2"/>
      <c r="C3" s="10"/>
    </row>
    <row r="4" spans="1:33" ht="16" thickBot="1" x14ac:dyDescent="0.4">
      <c r="A4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3" ht="15" thickTop="1" x14ac:dyDescent="0.35">
      <c r="A5"/>
      <c r="B5" s="2"/>
      <c r="C5" s="34"/>
    </row>
    <row r="6" spans="1:33" ht="13" x14ac:dyDescent="0.3">
      <c r="B6" s="279" t="s">
        <v>145</v>
      </c>
      <c r="C6" s="279"/>
    </row>
    <row r="7" spans="1:33" x14ac:dyDescent="0.3">
      <c r="D7" s="114">
        <v>3</v>
      </c>
      <c r="E7" s="114">
        <v>4</v>
      </c>
      <c r="F7" s="114">
        <v>5</v>
      </c>
      <c r="G7" s="114">
        <v>6</v>
      </c>
      <c r="H7" s="114">
        <v>7</v>
      </c>
      <c r="I7" s="114">
        <v>9</v>
      </c>
      <c r="J7" s="114">
        <v>10</v>
      </c>
      <c r="K7" s="114">
        <v>12</v>
      </c>
      <c r="L7" s="114">
        <v>13</v>
      </c>
      <c r="M7" s="114">
        <v>14</v>
      </c>
      <c r="N7" s="114">
        <v>15</v>
      </c>
      <c r="O7" s="114">
        <v>16</v>
      </c>
      <c r="P7" s="114">
        <v>17</v>
      </c>
      <c r="Q7" s="114">
        <v>19</v>
      </c>
      <c r="R7" s="114">
        <v>21</v>
      </c>
      <c r="S7" s="114">
        <v>22</v>
      </c>
      <c r="T7" s="114">
        <v>23</v>
      </c>
      <c r="U7" s="114">
        <v>24</v>
      </c>
      <c r="V7" s="114">
        <v>25</v>
      </c>
      <c r="W7" s="114">
        <v>30</v>
      </c>
      <c r="X7" s="114">
        <v>31</v>
      </c>
      <c r="Y7" s="114">
        <v>32</v>
      </c>
      <c r="Z7" s="114">
        <v>33</v>
      </c>
      <c r="AA7" s="114">
        <v>34</v>
      </c>
      <c r="AB7" s="114">
        <v>35</v>
      </c>
      <c r="AC7" s="114"/>
      <c r="AD7" s="114"/>
      <c r="AE7" s="114"/>
      <c r="AF7" s="115"/>
    </row>
    <row r="8" spans="1:33" ht="12.75" customHeight="1" x14ac:dyDescent="0.3">
      <c r="B8" s="281" t="s">
        <v>119</v>
      </c>
      <c r="C8" s="137" t="s">
        <v>120</v>
      </c>
      <c r="D8" s="138">
        <v>3</v>
      </c>
      <c r="E8" s="138">
        <v>4</v>
      </c>
      <c r="F8" s="138">
        <v>6</v>
      </c>
      <c r="G8" s="138">
        <v>7</v>
      </c>
      <c r="H8" s="138">
        <v>12</v>
      </c>
      <c r="I8" s="138">
        <v>16</v>
      </c>
      <c r="J8" s="138">
        <v>18</v>
      </c>
      <c r="K8" s="138">
        <v>20</v>
      </c>
      <c r="L8" s="138">
        <v>21</v>
      </c>
      <c r="M8" s="138">
        <v>22</v>
      </c>
      <c r="N8" s="138">
        <v>23</v>
      </c>
      <c r="O8" s="138">
        <v>24</v>
      </c>
      <c r="P8" s="138">
        <v>25</v>
      </c>
      <c r="Q8" s="138">
        <v>31</v>
      </c>
      <c r="R8" s="138">
        <v>34</v>
      </c>
      <c r="S8" s="138">
        <v>38</v>
      </c>
      <c r="T8" s="138">
        <v>39</v>
      </c>
      <c r="U8" s="138">
        <v>40</v>
      </c>
      <c r="V8" s="138">
        <v>42</v>
      </c>
      <c r="W8" s="138">
        <v>59</v>
      </c>
      <c r="X8" s="138">
        <v>60</v>
      </c>
      <c r="Y8" s="138">
        <v>61</v>
      </c>
      <c r="Z8" s="138">
        <v>62</v>
      </c>
      <c r="AA8" s="138">
        <v>63</v>
      </c>
      <c r="AB8" s="138">
        <v>64</v>
      </c>
      <c r="AC8" s="138">
        <v>33</v>
      </c>
      <c r="AD8" s="138">
        <v>58</v>
      </c>
      <c r="AE8" s="138">
        <v>65</v>
      </c>
      <c r="AF8" s="281" t="s">
        <v>66</v>
      </c>
    </row>
    <row r="9" spans="1:33" ht="36" x14ac:dyDescent="0.3">
      <c r="B9" s="282"/>
      <c r="C9" s="139" t="s">
        <v>121</v>
      </c>
      <c r="D9" s="140" t="s">
        <v>55</v>
      </c>
      <c r="E9" s="140" t="s">
        <v>151</v>
      </c>
      <c r="F9" s="140" t="s">
        <v>61</v>
      </c>
      <c r="G9" s="140" t="s">
        <v>201</v>
      </c>
      <c r="H9" s="140" t="s">
        <v>64</v>
      </c>
      <c r="I9" s="140" t="s">
        <v>49</v>
      </c>
      <c r="J9" s="140" t="s">
        <v>59</v>
      </c>
      <c r="K9" s="140" t="s">
        <v>52</v>
      </c>
      <c r="L9" s="140" t="s">
        <v>53</v>
      </c>
      <c r="M9" s="140" t="s">
        <v>54</v>
      </c>
      <c r="N9" s="140" t="s">
        <v>150</v>
      </c>
      <c r="O9" s="140" t="s">
        <v>67</v>
      </c>
      <c r="P9" s="141" t="s">
        <v>58</v>
      </c>
      <c r="Q9" s="141" t="s">
        <v>50</v>
      </c>
      <c r="R9" s="141" t="s">
        <v>159</v>
      </c>
      <c r="S9" s="141" t="s">
        <v>62</v>
      </c>
      <c r="T9" s="141" t="s">
        <v>56</v>
      </c>
      <c r="U9" s="141" t="s">
        <v>63</v>
      </c>
      <c r="V9" s="141" t="s">
        <v>51</v>
      </c>
      <c r="W9" s="141" t="s">
        <v>60</v>
      </c>
      <c r="X9" s="141" t="s">
        <v>68</v>
      </c>
      <c r="Y9" s="141" t="s">
        <v>118</v>
      </c>
      <c r="Z9" s="141" t="s">
        <v>122</v>
      </c>
      <c r="AA9" s="141" t="s">
        <v>123</v>
      </c>
      <c r="AB9" s="142" t="s">
        <v>158</v>
      </c>
      <c r="AC9" s="142" t="s">
        <v>199</v>
      </c>
      <c r="AD9" s="142" t="s">
        <v>198</v>
      </c>
      <c r="AE9" s="142" t="s">
        <v>200</v>
      </c>
      <c r="AF9" s="282"/>
    </row>
    <row r="10" spans="1:33" ht="14.5" x14ac:dyDescent="0.3">
      <c r="A10" s="115">
        <v>3</v>
      </c>
      <c r="B10" s="36">
        <v>300000</v>
      </c>
      <c r="C10" s="37" t="s">
        <v>2</v>
      </c>
      <c r="D10" s="38">
        <v>90562.13</v>
      </c>
      <c r="E10" s="38">
        <v>62285.85</v>
      </c>
      <c r="F10" s="38">
        <v>16713.509999999998</v>
      </c>
      <c r="G10" s="38">
        <v>223127.25</v>
      </c>
      <c r="H10" s="38">
        <v>241217.65</v>
      </c>
      <c r="I10" s="38">
        <v>117937</v>
      </c>
      <c r="J10" s="38">
        <v>52313.91</v>
      </c>
      <c r="K10" s="38">
        <v>48749.919999999998</v>
      </c>
      <c r="L10" s="38">
        <v>283990.24</v>
      </c>
      <c r="M10" s="38">
        <v>344222.45</v>
      </c>
      <c r="N10" s="38">
        <v>94698</v>
      </c>
      <c r="O10" s="38">
        <v>122248.82</v>
      </c>
      <c r="P10" s="38">
        <v>25725.26</v>
      </c>
      <c r="Q10" s="38">
        <v>451106.11</v>
      </c>
      <c r="R10" s="38">
        <v>46959.45</v>
      </c>
      <c r="S10" s="38">
        <v>20942.080000000002</v>
      </c>
      <c r="T10" s="38">
        <v>49819.71</v>
      </c>
      <c r="U10" s="38">
        <v>52148.89</v>
      </c>
      <c r="V10" s="38">
        <v>206078.7</v>
      </c>
      <c r="W10" s="38">
        <v>41117.17</v>
      </c>
      <c r="X10" s="38">
        <v>23343.38</v>
      </c>
      <c r="Y10" s="38">
        <v>11074.72</v>
      </c>
      <c r="Z10" s="38">
        <v>11626.48</v>
      </c>
      <c r="AA10" s="38">
        <v>12063</v>
      </c>
      <c r="AB10" s="38">
        <v>26528.37</v>
      </c>
      <c r="AC10" s="38">
        <v>42219.264999999999</v>
      </c>
      <c r="AD10" s="38">
        <v>7571.0523800000001</v>
      </c>
      <c r="AE10" s="38">
        <v>7847.0797599999996</v>
      </c>
      <c r="AF10" s="38">
        <v>2734237.4471400008</v>
      </c>
      <c r="AG10" s="35"/>
    </row>
    <row r="11" spans="1:33" ht="14.5" x14ac:dyDescent="0.3">
      <c r="A11" s="115">
        <v>4</v>
      </c>
      <c r="B11" s="36">
        <v>400000</v>
      </c>
      <c r="C11" s="37" t="s">
        <v>3</v>
      </c>
      <c r="D11" s="38">
        <v>27112.78</v>
      </c>
      <c r="E11" s="38">
        <v>2590.8000000000002</v>
      </c>
      <c r="F11" s="38">
        <v>5794.94</v>
      </c>
      <c r="G11" s="38">
        <v>18500.310000000001</v>
      </c>
      <c r="H11" s="38">
        <v>63927.7</v>
      </c>
      <c r="I11" s="38">
        <v>96235</v>
      </c>
      <c r="J11" s="38">
        <v>13751.92</v>
      </c>
      <c r="K11" s="38">
        <v>29705.02</v>
      </c>
      <c r="L11" s="38">
        <v>62291.29</v>
      </c>
      <c r="M11" s="38">
        <v>80064.17</v>
      </c>
      <c r="N11" s="38">
        <v>13167</v>
      </c>
      <c r="O11" s="38">
        <v>40386.11</v>
      </c>
      <c r="P11" s="38">
        <v>12053.27</v>
      </c>
      <c r="Q11" s="38">
        <v>136904.60999999999</v>
      </c>
      <c r="R11" s="38">
        <v>6412.82</v>
      </c>
      <c r="S11" s="38">
        <v>6747.82</v>
      </c>
      <c r="T11" s="38">
        <v>43482.45</v>
      </c>
      <c r="U11" s="38">
        <v>8836.3700000000008</v>
      </c>
      <c r="V11" s="38">
        <v>67553.62</v>
      </c>
      <c r="W11" s="38">
        <v>17174.62</v>
      </c>
      <c r="X11" s="38">
        <v>5822.07</v>
      </c>
      <c r="Y11" s="38">
        <v>2598.41</v>
      </c>
      <c r="Z11" s="38">
        <v>8418.57</v>
      </c>
      <c r="AA11" s="38">
        <v>831</v>
      </c>
      <c r="AB11" s="38">
        <v>456.32</v>
      </c>
      <c r="AC11" s="38">
        <v>13947.981159999999</v>
      </c>
      <c r="AD11" s="38">
        <v>790.29537000000005</v>
      </c>
      <c r="AE11" s="38">
        <v>564.75900999999999</v>
      </c>
      <c r="AF11" s="38">
        <v>786122.02553999959</v>
      </c>
      <c r="AG11" s="35"/>
    </row>
    <row r="12" spans="1:33" ht="14.5" x14ac:dyDescent="0.3">
      <c r="A12" s="115">
        <v>5</v>
      </c>
      <c r="B12" s="39">
        <v>410300</v>
      </c>
      <c r="C12" s="40" t="s">
        <v>124</v>
      </c>
      <c r="D12" s="41">
        <v>465.21</v>
      </c>
      <c r="E12" s="41">
        <v>202.82</v>
      </c>
      <c r="F12" s="41">
        <v>40.32</v>
      </c>
      <c r="G12" s="41">
        <v>22.71</v>
      </c>
      <c r="H12" s="41">
        <v>5.73</v>
      </c>
      <c r="I12" s="41">
        <v>1362</v>
      </c>
      <c r="J12" s="41">
        <v>117.5</v>
      </c>
      <c r="K12" s="41">
        <v>818.13</v>
      </c>
      <c r="L12" s="41">
        <v>121.53</v>
      </c>
      <c r="M12" s="41">
        <v>414.67</v>
      </c>
      <c r="N12" s="41">
        <v>733</v>
      </c>
      <c r="O12" s="41">
        <v>1241.07</v>
      </c>
      <c r="P12" s="41">
        <v>107.78</v>
      </c>
      <c r="Q12" s="41">
        <v>4122.05</v>
      </c>
      <c r="R12" s="41">
        <v>148.57</v>
      </c>
      <c r="S12" s="41">
        <v>63.93</v>
      </c>
      <c r="T12" s="41">
        <v>0</v>
      </c>
      <c r="U12" s="41">
        <v>27.32</v>
      </c>
      <c r="V12" s="41">
        <v>493.25</v>
      </c>
      <c r="W12" s="41">
        <v>3.54</v>
      </c>
      <c r="X12" s="41">
        <v>224.18</v>
      </c>
      <c r="Y12" s="41">
        <v>0</v>
      </c>
      <c r="Z12" s="41">
        <v>0</v>
      </c>
      <c r="AA12" s="41">
        <v>126</v>
      </c>
      <c r="AB12" s="41">
        <v>260.36</v>
      </c>
      <c r="AC12" s="41">
        <v>92.310479999999998</v>
      </c>
      <c r="AD12" s="41">
        <v>2.3733200000000001</v>
      </c>
      <c r="AE12" s="41">
        <v>4.2773599999999998</v>
      </c>
      <c r="AF12" s="41">
        <v>11220.631160000003</v>
      </c>
      <c r="AG12" s="35"/>
    </row>
    <row r="13" spans="1:33" ht="14.5" x14ac:dyDescent="0.3">
      <c r="A13" s="115">
        <v>6</v>
      </c>
      <c r="B13" s="39">
        <v>410400</v>
      </c>
      <c r="C13" s="40" t="s">
        <v>125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20.25</v>
      </c>
      <c r="U13" s="41">
        <v>0</v>
      </c>
      <c r="V13" s="41">
        <v>0</v>
      </c>
      <c r="W13" s="41">
        <v>29.48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1">
        <v>49.730000000000004</v>
      </c>
      <c r="AG13" s="35"/>
    </row>
    <row r="14" spans="1:33" ht="14.5" x14ac:dyDescent="0.3">
      <c r="A14" s="115">
        <v>7</v>
      </c>
      <c r="B14" s="39">
        <v>410500</v>
      </c>
      <c r="C14" s="40" t="s">
        <v>126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35"/>
    </row>
    <row r="15" spans="1:33" ht="14.5" x14ac:dyDescent="0.3">
      <c r="A15" s="115">
        <v>8</v>
      </c>
      <c r="B15" s="39">
        <v>410600</v>
      </c>
      <c r="C15" s="40" t="s">
        <v>127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35"/>
    </row>
    <row r="16" spans="1:33" ht="14.5" x14ac:dyDescent="0.3">
      <c r="A16" s="115">
        <v>9</v>
      </c>
      <c r="B16" s="39">
        <v>410700</v>
      </c>
      <c r="C16" s="40" t="s">
        <v>128</v>
      </c>
      <c r="D16" s="41">
        <v>1348.87</v>
      </c>
      <c r="E16" s="41">
        <v>0</v>
      </c>
      <c r="F16" s="41">
        <v>76.13</v>
      </c>
      <c r="G16" s="41">
        <v>0</v>
      </c>
      <c r="H16" s="41">
        <v>1160.98</v>
      </c>
      <c r="I16" s="41">
        <v>1110</v>
      </c>
      <c r="J16" s="41">
        <v>0</v>
      </c>
      <c r="K16" s="41">
        <v>6.33</v>
      </c>
      <c r="L16" s="41">
        <v>2009.97</v>
      </c>
      <c r="M16" s="41">
        <v>676.83</v>
      </c>
      <c r="N16" s="41">
        <v>0</v>
      </c>
      <c r="O16" s="41">
        <v>0</v>
      </c>
      <c r="P16" s="41">
        <v>164.44</v>
      </c>
      <c r="Q16" s="41">
        <v>0</v>
      </c>
      <c r="R16" s="41">
        <v>751.3</v>
      </c>
      <c r="S16" s="41">
        <v>539.13</v>
      </c>
      <c r="T16" s="41">
        <v>994.84</v>
      </c>
      <c r="U16" s="41">
        <v>31.98</v>
      </c>
      <c r="V16" s="41">
        <v>2641.66</v>
      </c>
      <c r="W16" s="41">
        <v>475.88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1854.72471</v>
      </c>
      <c r="AD16" s="41">
        <v>0</v>
      </c>
      <c r="AE16" s="41">
        <v>0</v>
      </c>
      <c r="AF16" s="41">
        <v>13843.064709999999</v>
      </c>
      <c r="AG16" s="35"/>
    </row>
    <row r="17" spans="1:33" ht="14.5" x14ac:dyDescent="0.3">
      <c r="A17" s="115">
        <v>10</v>
      </c>
      <c r="B17" s="39">
        <v>410800</v>
      </c>
      <c r="C17" s="40" t="s">
        <v>129</v>
      </c>
      <c r="D17" s="41">
        <v>2137.31</v>
      </c>
      <c r="E17" s="41">
        <v>16.309999999999999</v>
      </c>
      <c r="F17" s="41">
        <v>0</v>
      </c>
      <c r="G17" s="41">
        <v>6826.73</v>
      </c>
      <c r="H17" s="41">
        <v>0</v>
      </c>
      <c r="I17" s="41">
        <v>58</v>
      </c>
      <c r="J17" s="41">
        <v>5516.08</v>
      </c>
      <c r="K17" s="41">
        <v>0</v>
      </c>
      <c r="L17" s="41">
        <v>6606.15</v>
      </c>
      <c r="M17" s="41">
        <v>18172.080000000002</v>
      </c>
      <c r="N17" s="41">
        <v>19</v>
      </c>
      <c r="O17" s="41">
        <v>0</v>
      </c>
      <c r="P17" s="41">
        <v>0</v>
      </c>
      <c r="Q17" s="41">
        <v>0</v>
      </c>
      <c r="R17" s="41">
        <v>89.46</v>
      </c>
      <c r="S17" s="41">
        <v>10.6</v>
      </c>
      <c r="T17" s="41">
        <v>203.64</v>
      </c>
      <c r="U17" s="41">
        <v>310.69</v>
      </c>
      <c r="V17" s="41">
        <v>14858.45</v>
      </c>
      <c r="W17" s="41">
        <v>241.02</v>
      </c>
      <c r="X17" s="41">
        <v>0</v>
      </c>
      <c r="Y17" s="41">
        <v>0</v>
      </c>
      <c r="Z17" s="41">
        <v>54</v>
      </c>
      <c r="AA17" s="41">
        <v>3</v>
      </c>
      <c r="AB17" s="41">
        <v>0</v>
      </c>
      <c r="AC17" s="41">
        <v>0</v>
      </c>
      <c r="AD17" s="41">
        <v>97.217600000000004</v>
      </c>
      <c r="AE17" s="41">
        <v>0</v>
      </c>
      <c r="AF17" s="41">
        <v>55219.7376</v>
      </c>
      <c r="AG17" s="35"/>
    </row>
    <row r="18" spans="1:33" ht="14.5" x14ac:dyDescent="0.3">
      <c r="A18" s="115">
        <v>11</v>
      </c>
      <c r="B18" s="39">
        <v>410900</v>
      </c>
      <c r="C18" s="40" t="s">
        <v>130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35"/>
    </row>
    <row r="19" spans="1:33" s="42" customFormat="1" ht="14.5" x14ac:dyDescent="0.3">
      <c r="A19" s="115">
        <v>12</v>
      </c>
      <c r="B19" s="39">
        <v>411100</v>
      </c>
      <c r="C19" s="40" t="s">
        <v>131</v>
      </c>
      <c r="D19" s="41">
        <v>0</v>
      </c>
      <c r="E19" s="41">
        <v>0</v>
      </c>
      <c r="F19" s="41">
        <v>90.09</v>
      </c>
      <c r="G19" s="41">
        <v>0</v>
      </c>
      <c r="H19" s="41">
        <v>343.16</v>
      </c>
      <c r="I19" s="41">
        <v>0</v>
      </c>
      <c r="J19" s="41">
        <v>0</v>
      </c>
      <c r="K19" s="41">
        <v>1074.94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1">
        <v>0</v>
      </c>
      <c r="AE19" s="41">
        <v>0</v>
      </c>
      <c r="AF19" s="41">
        <v>1508.19</v>
      </c>
      <c r="AG19" s="35"/>
    </row>
    <row r="20" spans="1:33" s="42" customFormat="1" ht="14.5" x14ac:dyDescent="0.3">
      <c r="A20" s="115">
        <v>13</v>
      </c>
      <c r="B20" s="39">
        <v>411400</v>
      </c>
      <c r="C20" s="40" t="s">
        <v>132</v>
      </c>
      <c r="D20" s="41">
        <v>0</v>
      </c>
      <c r="E20" s="41">
        <v>0</v>
      </c>
      <c r="F20" s="41">
        <v>0</v>
      </c>
      <c r="G20" s="41">
        <v>0</v>
      </c>
      <c r="H20" s="41">
        <v>184.95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71.37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56.436920000000001</v>
      </c>
      <c r="AF20" s="41">
        <v>312.75691999999998</v>
      </c>
      <c r="AG20" s="35"/>
    </row>
    <row r="21" spans="1:33" ht="14.5" x14ac:dyDescent="0.3">
      <c r="A21" s="115">
        <v>14</v>
      </c>
      <c r="B21" s="36">
        <v>411500</v>
      </c>
      <c r="C21" s="43" t="s">
        <v>4</v>
      </c>
      <c r="D21" s="38">
        <v>22371.5</v>
      </c>
      <c r="E21" s="38">
        <v>2092.0300000000002</v>
      </c>
      <c r="F21" s="38">
        <v>5472.02</v>
      </c>
      <c r="G21" s="38">
        <v>6455.88</v>
      </c>
      <c r="H21" s="38">
        <v>48956.87</v>
      </c>
      <c r="I21" s="38">
        <v>88644</v>
      </c>
      <c r="J21" s="38">
        <v>5921.1</v>
      </c>
      <c r="K21" s="38">
        <v>23143.87</v>
      </c>
      <c r="L21" s="38">
        <v>21589.55</v>
      </c>
      <c r="M21" s="38">
        <v>51792.04</v>
      </c>
      <c r="N21" s="38">
        <v>11595</v>
      </c>
      <c r="O21" s="38">
        <v>36650.620000000003</v>
      </c>
      <c r="P21" s="38">
        <v>11164.99</v>
      </c>
      <c r="Q21" s="38">
        <v>117011.09</v>
      </c>
      <c r="R21" s="38">
        <v>5081.96</v>
      </c>
      <c r="S21" s="38">
        <v>5643.67</v>
      </c>
      <c r="T21" s="38">
        <v>39840.25</v>
      </c>
      <c r="U21" s="38">
        <v>7275.38</v>
      </c>
      <c r="V21" s="38">
        <v>48334.28</v>
      </c>
      <c r="W21" s="38">
        <v>12189.87</v>
      </c>
      <c r="X21" s="38">
        <v>4891.6899999999996</v>
      </c>
      <c r="Y21" s="38">
        <v>2527.0500000000002</v>
      </c>
      <c r="Z21" s="38">
        <v>8048.68</v>
      </c>
      <c r="AA21" s="38">
        <v>505</v>
      </c>
      <c r="AB21" s="38">
        <v>123.13</v>
      </c>
      <c r="AC21" s="38">
        <v>11826.39213</v>
      </c>
      <c r="AD21" s="38">
        <v>689.10143999999991</v>
      </c>
      <c r="AE21" s="38">
        <v>504.04346999999996</v>
      </c>
      <c r="AF21" s="38">
        <v>600341.0570400001</v>
      </c>
      <c r="AG21" s="35"/>
    </row>
    <row r="22" spans="1:33" ht="14.5" x14ac:dyDescent="0.3">
      <c r="A22" s="115">
        <v>15</v>
      </c>
      <c r="B22" s="39">
        <v>412300</v>
      </c>
      <c r="C22" s="40" t="s">
        <v>133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303.63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12.413</v>
      </c>
      <c r="AD22" s="41">
        <v>0</v>
      </c>
      <c r="AE22" s="41">
        <v>0</v>
      </c>
      <c r="AF22" s="41">
        <v>316.04300000000001</v>
      </c>
      <c r="AG22" s="35"/>
    </row>
    <row r="23" spans="1:33" ht="14.5" x14ac:dyDescent="0.3">
      <c r="A23" s="115">
        <v>16</v>
      </c>
      <c r="B23" s="39">
        <v>412500</v>
      </c>
      <c r="C23" s="40" t="s">
        <v>134</v>
      </c>
      <c r="D23" s="41">
        <v>0</v>
      </c>
      <c r="E23" s="41">
        <v>0</v>
      </c>
      <c r="F23" s="41">
        <v>0.98</v>
      </c>
      <c r="G23" s="41">
        <v>0</v>
      </c>
      <c r="H23" s="41">
        <v>158.68</v>
      </c>
      <c r="I23" s="41">
        <v>41</v>
      </c>
      <c r="J23" s="41">
        <v>0</v>
      </c>
      <c r="K23" s="41">
        <v>1629.74</v>
      </c>
      <c r="L23" s="41">
        <v>9.92</v>
      </c>
      <c r="M23" s="41">
        <v>41.75</v>
      </c>
      <c r="N23" s="41">
        <v>0</v>
      </c>
      <c r="O23" s="41">
        <v>0</v>
      </c>
      <c r="P23" s="41">
        <v>0</v>
      </c>
      <c r="Q23" s="41">
        <v>0</v>
      </c>
      <c r="R23" s="41">
        <v>86.95</v>
      </c>
      <c r="S23" s="41">
        <v>0.56999999999999995</v>
      </c>
      <c r="T23" s="41">
        <v>26.1</v>
      </c>
      <c r="U23" s="41">
        <v>13.89</v>
      </c>
      <c r="V23" s="41">
        <v>0</v>
      </c>
      <c r="W23" s="41">
        <v>67.89</v>
      </c>
      <c r="X23" s="41">
        <v>0</v>
      </c>
      <c r="Y23" s="41">
        <v>0</v>
      </c>
      <c r="Z23" s="41">
        <v>0</v>
      </c>
      <c r="AA23" s="41">
        <v>193</v>
      </c>
      <c r="AB23" s="41">
        <v>0</v>
      </c>
      <c r="AC23" s="41">
        <v>52.823999999999998</v>
      </c>
      <c r="AD23" s="41">
        <v>0</v>
      </c>
      <c r="AE23" s="41">
        <v>0</v>
      </c>
      <c r="AF23" s="41">
        <v>2323.2940000000003</v>
      </c>
      <c r="AG23" s="35"/>
    </row>
    <row r="24" spans="1:33" ht="14.5" x14ac:dyDescent="0.3">
      <c r="A24" s="115">
        <v>17</v>
      </c>
      <c r="B24" s="39">
        <v>412800</v>
      </c>
      <c r="C24" s="40" t="s">
        <v>135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35"/>
    </row>
    <row r="25" spans="1:33" ht="14.5" x14ac:dyDescent="0.3">
      <c r="A25" s="115">
        <v>18</v>
      </c>
      <c r="B25" s="39">
        <v>412900</v>
      </c>
      <c r="C25" s="40" t="s">
        <v>136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1907.82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65.121390000000005</v>
      </c>
      <c r="AD25" s="41">
        <v>0</v>
      </c>
      <c r="AE25" s="41">
        <v>0</v>
      </c>
      <c r="AF25" s="41">
        <v>1972.94139</v>
      </c>
      <c r="AG25" s="35"/>
    </row>
    <row r="26" spans="1:33" ht="14.5" x14ac:dyDescent="0.3">
      <c r="A26" s="115">
        <v>19</v>
      </c>
      <c r="B26" s="39">
        <v>413900</v>
      </c>
      <c r="C26" s="40" t="s">
        <v>137</v>
      </c>
      <c r="D26" s="41">
        <v>0</v>
      </c>
      <c r="E26" s="41">
        <v>0</v>
      </c>
      <c r="F26" s="41">
        <v>0</v>
      </c>
      <c r="G26" s="41">
        <v>0</v>
      </c>
      <c r="H26" s="41">
        <v>2425.75</v>
      </c>
      <c r="I26" s="41">
        <v>341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2766.75</v>
      </c>
      <c r="AG26" s="35"/>
    </row>
    <row r="27" spans="1:33" ht="14.5" x14ac:dyDescent="0.3">
      <c r="A27" s="115">
        <v>20</v>
      </c>
      <c r="B27" s="39">
        <v>414000</v>
      </c>
      <c r="C27" s="40" t="s">
        <v>5</v>
      </c>
      <c r="D27" s="41">
        <v>0</v>
      </c>
      <c r="E27" s="41">
        <v>0</v>
      </c>
      <c r="F27" s="41">
        <v>0</v>
      </c>
      <c r="G27" s="41">
        <v>0</v>
      </c>
      <c r="H27" s="41">
        <v>0.11</v>
      </c>
      <c r="I27" s="41">
        <v>0</v>
      </c>
      <c r="J27" s="41">
        <v>0</v>
      </c>
      <c r="K27" s="41">
        <v>0</v>
      </c>
      <c r="L27" s="41">
        <v>25519.81</v>
      </c>
      <c r="M27" s="41">
        <v>0</v>
      </c>
      <c r="N27" s="41">
        <v>0</v>
      </c>
      <c r="O27" s="41">
        <v>0</v>
      </c>
      <c r="P27" s="41">
        <v>179.12</v>
      </c>
      <c r="Q27" s="41">
        <v>11882.45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37581.490000000005</v>
      </c>
      <c r="AG27" s="35"/>
    </row>
    <row r="28" spans="1:33" ht="14.5" x14ac:dyDescent="0.3">
      <c r="A28" s="115">
        <v>21</v>
      </c>
      <c r="B28" s="39">
        <v>415000</v>
      </c>
      <c r="C28" s="40" t="s">
        <v>138</v>
      </c>
      <c r="D28" s="41">
        <v>0</v>
      </c>
      <c r="E28" s="41">
        <v>0</v>
      </c>
      <c r="F28" s="41">
        <v>0</v>
      </c>
      <c r="G28" s="41">
        <v>4631.75</v>
      </c>
      <c r="H28" s="41">
        <v>0</v>
      </c>
      <c r="I28" s="41">
        <v>0</v>
      </c>
      <c r="J28" s="41">
        <v>0</v>
      </c>
      <c r="K28" s="41">
        <v>0</v>
      </c>
      <c r="L28" s="41">
        <v>617.92999999999995</v>
      </c>
      <c r="M28" s="41">
        <v>8018.51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289.48</v>
      </c>
      <c r="W28" s="41">
        <v>1143.8900000000001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14701.56</v>
      </c>
      <c r="AG28" s="35"/>
    </row>
    <row r="29" spans="1:33" ht="14.5" x14ac:dyDescent="0.3">
      <c r="A29" s="115">
        <v>22</v>
      </c>
      <c r="B29" s="36">
        <v>415500</v>
      </c>
      <c r="C29" s="43" t="s">
        <v>6</v>
      </c>
      <c r="D29" s="38">
        <v>322.52999999999997</v>
      </c>
      <c r="E29" s="38">
        <v>212.91</v>
      </c>
      <c r="F29" s="38">
        <v>0</v>
      </c>
      <c r="G29" s="38">
        <v>258.66000000000003</v>
      </c>
      <c r="H29" s="38">
        <v>7099.81</v>
      </c>
      <c r="I29" s="38">
        <v>815</v>
      </c>
      <c r="J29" s="38">
        <v>1480.83</v>
      </c>
      <c r="K29" s="38">
        <v>0</v>
      </c>
      <c r="L29" s="38">
        <v>549.29</v>
      </c>
      <c r="M29" s="38">
        <v>647.74</v>
      </c>
      <c r="N29" s="38">
        <v>243</v>
      </c>
      <c r="O29" s="38">
        <v>0</v>
      </c>
      <c r="P29" s="38">
        <v>307.83</v>
      </c>
      <c r="Q29" s="38">
        <v>3065.59</v>
      </c>
      <c r="R29" s="38">
        <v>110.03</v>
      </c>
      <c r="S29" s="38">
        <v>203.26</v>
      </c>
      <c r="T29" s="38">
        <v>1701.06</v>
      </c>
      <c r="U29" s="38">
        <v>968.17</v>
      </c>
      <c r="V29" s="38">
        <v>18.22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>
        <v>18003.93</v>
      </c>
      <c r="AG29" s="35"/>
    </row>
    <row r="30" spans="1:33" ht="14.5" x14ac:dyDescent="0.3">
      <c r="A30" s="115">
        <v>23</v>
      </c>
      <c r="B30" s="39">
        <v>419500</v>
      </c>
      <c r="C30" s="40" t="s">
        <v>7</v>
      </c>
      <c r="D30" s="41">
        <v>114.91</v>
      </c>
      <c r="E30" s="41">
        <v>2.73</v>
      </c>
      <c r="F30" s="41">
        <v>81.7</v>
      </c>
      <c r="G30" s="41">
        <v>295.08999999999997</v>
      </c>
      <c r="H30" s="41">
        <v>3591.66</v>
      </c>
      <c r="I30" s="41">
        <v>3516</v>
      </c>
      <c r="J30" s="41">
        <v>348.62</v>
      </c>
      <c r="K30" s="41">
        <v>712.04</v>
      </c>
      <c r="L30" s="41">
        <v>1907.75</v>
      </c>
      <c r="M30" s="41">
        <v>223.71</v>
      </c>
      <c r="N30" s="41">
        <v>488</v>
      </c>
      <c r="O30" s="41">
        <v>3.87</v>
      </c>
      <c r="P30" s="41">
        <v>33.369999999999997</v>
      </c>
      <c r="Q30" s="41">
        <v>325.41000000000003</v>
      </c>
      <c r="R30" s="41">
        <v>144.55000000000001</v>
      </c>
      <c r="S30" s="41">
        <v>50.81</v>
      </c>
      <c r="T30" s="41">
        <v>589.80999999999995</v>
      </c>
      <c r="U30" s="41">
        <v>208.93</v>
      </c>
      <c r="V30" s="41">
        <v>897.77</v>
      </c>
      <c r="W30" s="41">
        <v>553.12</v>
      </c>
      <c r="X30" s="41">
        <v>419.2</v>
      </c>
      <c r="Y30" s="41">
        <v>0</v>
      </c>
      <c r="Z30" s="41">
        <v>213.41</v>
      </c>
      <c r="AA30" s="41">
        <v>0</v>
      </c>
      <c r="AB30" s="41">
        <v>11.99</v>
      </c>
      <c r="AC30" s="41">
        <v>0.96545000000000003</v>
      </c>
      <c r="AD30" s="41">
        <v>1.60301</v>
      </c>
      <c r="AE30" s="41">
        <v>1.25E-3</v>
      </c>
      <c r="AF30" s="41">
        <v>14737.01971</v>
      </c>
      <c r="AG30" s="35"/>
    </row>
    <row r="31" spans="1:33" ht="14.5" x14ac:dyDescent="0.3">
      <c r="A31" s="115"/>
      <c r="B31" s="45"/>
      <c r="C31" s="46" t="s">
        <v>8</v>
      </c>
      <c r="D31" s="44">
        <v>114.91</v>
      </c>
      <c r="E31" s="44">
        <v>2.73</v>
      </c>
      <c r="F31" s="44">
        <v>81.7</v>
      </c>
      <c r="G31" s="44">
        <v>4926.84</v>
      </c>
      <c r="H31" s="44">
        <v>3591.66</v>
      </c>
      <c r="I31" s="44">
        <v>3516</v>
      </c>
      <c r="J31" s="44">
        <v>348.62</v>
      </c>
      <c r="K31" s="44">
        <v>712.04</v>
      </c>
      <c r="L31" s="44">
        <v>2525.6799999999998</v>
      </c>
      <c r="M31" s="44">
        <v>8242.2199999999993</v>
      </c>
      <c r="N31" s="44">
        <v>488</v>
      </c>
      <c r="O31" s="44">
        <v>3.87</v>
      </c>
      <c r="P31" s="44">
        <v>33.369999999999997</v>
      </c>
      <c r="Q31" s="44">
        <v>325.41000000000003</v>
      </c>
      <c r="R31" s="44">
        <v>144.55000000000001</v>
      </c>
      <c r="S31" s="44">
        <v>50.81</v>
      </c>
      <c r="T31" s="44">
        <v>589.80999999999995</v>
      </c>
      <c r="U31" s="44">
        <v>208.93</v>
      </c>
      <c r="V31" s="44">
        <v>1187.25</v>
      </c>
      <c r="W31" s="44">
        <v>1697.0100000000002</v>
      </c>
      <c r="X31" s="44">
        <v>419.2</v>
      </c>
      <c r="Y31" s="44">
        <v>0</v>
      </c>
      <c r="Z31" s="44">
        <v>213.41</v>
      </c>
      <c r="AA31" s="44">
        <v>0</v>
      </c>
      <c r="AB31" s="44">
        <v>11.99</v>
      </c>
      <c r="AC31" s="44">
        <v>0.96545000000000003</v>
      </c>
      <c r="AD31" s="44">
        <v>1.60301</v>
      </c>
      <c r="AE31" s="44">
        <v>1.25E-3</v>
      </c>
      <c r="AF31" s="44">
        <v>29438.579710000005</v>
      </c>
      <c r="AG31" s="35"/>
    </row>
    <row r="32" spans="1:33" s="42" customFormat="1" ht="14.5" x14ac:dyDescent="0.3">
      <c r="A32" s="115"/>
      <c r="B32" s="45"/>
      <c r="C32" s="47" t="s">
        <v>9</v>
      </c>
      <c r="D32" s="44">
        <v>3951.39</v>
      </c>
      <c r="E32" s="44">
        <v>219.13</v>
      </c>
      <c r="F32" s="44">
        <v>207.51999999999998</v>
      </c>
      <c r="G32" s="44">
        <v>6849.44</v>
      </c>
      <c r="H32" s="44">
        <v>4279.25</v>
      </c>
      <c r="I32" s="44">
        <v>2912</v>
      </c>
      <c r="J32" s="44">
        <v>5633.58</v>
      </c>
      <c r="K32" s="44">
        <v>5740.59</v>
      </c>
      <c r="L32" s="44">
        <v>8747.57</v>
      </c>
      <c r="M32" s="44">
        <v>19305.330000000002</v>
      </c>
      <c r="N32" s="44">
        <v>752</v>
      </c>
      <c r="O32" s="44">
        <v>1241.07</v>
      </c>
      <c r="P32" s="44">
        <v>272.22000000000003</v>
      </c>
      <c r="Q32" s="44">
        <v>4122.05</v>
      </c>
      <c r="R32" s="44">
        <v>1076.28</v>
      </c>
      <c r="S32" s="44">
        <v>614.23</v>
      </c>
      <c r="T32" s="44">
        <v>1244.83</v>
      </c>
      <c r="U32" s="44">
        <v>383.88</v>
      </c>
      <c r="V32" s="44">
        <v>17993.36</v>
      </c>
      <c r="W32" s="44">
        <v>817.81</v>
      </c>
      <c r="X32" s="44">
        <v>224.18</v>
      </c>
      <c r="Y32" s="44">
        <v>71.37</v>
      </c>
      <c r="Z32" s="44">
        <v>54</v>
      </c>
      <c r="AA32" s="44">
        <v>322</v>
      </c>
      <c r="AB32" s="44">
        <v>260.36</v>
      </c>
      <c r="AC32" s="44">
        <v>2077.3935799999999</v>
      </c>
      <c r="AD32" s="44">
        <v>99.590920000000011</v>
      </c>
      <c r="AE32" s="44">
        <v>60.714280000000002</v>
      </c>
      <c r="AF32" s="44">
        <v>89533.138780000008</v>
      </c>
      <c r="AG32" s="35"/>
    </row>
    <row r="33" spans="1:33" ht="14.5" x14ac:dyDescent="0.3">
      <c r="A33" s="115"/>
      <c r="B33" s="45"/>
      <c r="C33" s="48" t="s">
        <v>10</v>
      </c>
      <c r="D33" s="44">
        <v>26760.329999999998</v>
      </c>
      <c r="E33" s="44">
        <v>2526.8000000000002</v>
      </c>
      <c r="F33" s="44">
        <v>5761.24</v>
      </c>
      <c r="G33" s="44">
        <v>18490.82</v>
      </c>
      <c r="H33" s="44">
        <v>63927.7</v>
      </c>
      <c r="I33" s="44">
        <v>95887</v>
      </c>
      <c r="J33" s="44">
        <v>13384.130000000001</v>
      </c>
      <c r="K33" s="44">
        <v>29596.5</v>
      </c>
      <c r="L33" s="44">
        <v>58931.9</v>
      </c>
      <c r="M33" s="44">
        <v>79987.33</v>
      </c>
      <c r="N33" s="44">
        <v>13078</v>
      </c>
      <c r="O33" s="44">
        <v>37895.560000000005</v>
      </c>
      <c r="P33" s="44">
        <v>11957.53</v>
      </c>
      <c r="Q33" s="44">
        <v>136406.59</v>
      </c>
      <c r="R33" s="44">
        <v>6412.82</v>
      </c>
      <c r="S33" s="44">
        <v>6511.9700000000012</v>
      </c>
      <c r="T33" s="44">
        <v>43375.95</v>
      </c>
      <c r="U33" s="44">
        <v>8836.3599999999988</v>
      </c>
      <c r="V33" s="44">
        <v>67533.11</v>
      </c>
      <c r="W33" s="44">
        <v>14704.69</v>
      </c>
      <c r="X33" s="44">
        <v>5535.07</v>
      </c>
      <c r="Y33" s="44">
        <v>2598.42</v>
      </c>
      <c r="Z33" s="44">
        <v>8316.09</v>
      </c>
      <c r="AA33" s="44">
        <v>827</v>
      </c>
      <c r="AB33" s="44">
        <v>395.48</v>
      </c>
      <c r="AC33" s="44">
        <v>13904.75116</v>
      </c>
      <c r="AD33" s="44">
        <v>790.29536999999993</v>
      </c>
      <c r="AE33" s="44">
        <v>564.75900000000001</v>
      </c>
      <c r="AF33" s="44">
        <v>774898.19552999968</v>
      </c>
      <c r="AG33" s="35"/>
    </row>
    <row r="34" spans="1:33" ht="14.5" x14ac:dyDescent="0.3">
      <c r="A34" s="115"/>
      <c r="B34" s="45"/>
      <c r="C34" s="48" t="s">
        <v>11</v>
      </c>
      <c r="D34" s="44">
        <v>352.45000000000073</v>
      </c>
      <c r="E34" s="44">
        <v>64</v>
      </c>
      <c r="F34" s="44">
        <v>33.699999999999818</v>
      </c>
      <c r="G34" s="44">
        <v>9.4900000000016007</v>
      </c>
      <c r="H34" s="44">
        <v>0</v>
      </c>
      <c r="I34" s="44">
        <v>348</v>
      </c>
      <c r="J34" s="44">
        <v>367.78999999999905</v>
      </c>
      <c r="K34" s="44">
        <v>108.52000000000044</v>
      </c>
      <c r="L34" s="44">
        <v>3359.3899999999994</v>
      </c>
      <c r="M34" s="44">
        <v>76.839999999996508</v>
      </c>
      <c r="N34" s="44">
        <v>89</v>
      </c>
      <c r="O34" s="44">
        <v>2490.5499999999956</v>
      </c>
      <c r="P34" s="44">
        <v>95.739999999999782</v>
      </c>
      <c r="Q34" s="44">
        <v>498.01999999998952</v>
      </c>
      <c r="R34" s="44">
        <v>0</v>
      </c>
      <c r="S34" s="44">
        <v>235.84999999999854</v>
      </c>
      <c r="T34" s="44">
        <v>106.5</v>
      </c>
      <c r="U34" s="44">
        <v>1.0000000002037268E-2</v>
      </c>
      <c r="V34" s="44">
        <v>20.509999999994761</v>
      </c>
      <c r="W34" s="44">
        <v>2469.9299999999985</v>
      </c>
      <c r="X34" s="44">
        <v>287</v>
      </c>
      <c r="Y34" s="44">
        <v>-1.0000000000218279E-2</v>
      </c>
      <c r="Z34" s="44">
        <v>102.47999999999956</v>
      </c>
      <c r="AA34" s="44">
        <v>4</v>
      </c>
      <c r="AB34" s="44">
        <v>60.839999999999975</v>
      </c>
      <c r="AC34" s="44">
        <v>43.229999999999563</v>
      </c>
      <c r="AD34" s="44">
        <v>0</v>
      </c>
      <c r="AE34" s="44">
        <v>9.9999999747524271E-6</v>
      </c>
      <c r="AF34" s="44">
        <v>11223.830009999976</v>
      </c>
      <c r="AG34" s="35"/>
    </row>
    <row r="35" spans="1:33" ht="14.5" x14ac:dyDescent="0.3">
      <c r="A35" s="115"/>
      <c r="B35" s="45">
        <v>500000</v>
      </c>
      <c r="C35" s="48" t="s">
        <v>12</v>
      </c>
      <c r="D35" s="44">
        <v>16539.75</v>
      </c>
      <c r="E35" s="44">
        <v>3334.8</v>
      </c>
      <c r="F35" s="44">
        <v>4648.75</v>
      </c>
      <c r="G35" s="44">
        <v>13845.470000000001</v>
      </c>
      <c r="H35" s="44">
        <v>57635.939999999995</v>
      </c>
      <c r="I35" s="44">
        <v>77596</v>
      </c>
      <c r="J35" s="44">
        <v>14311.87</v>
      </c>
      <c r="K35" s="44">
        <v>27029.65</v>
      </c>
      <c r="L35" s="44">
        <v>34046.240000000005</v>
      </c>
      <c r="M35" s="44">
        <v>59080.78</v>
      </c>
      <c r="N35" s="44">
        <v>10120</v>
      </c>
      <c r="O35" s="44">
        <v>18636.79</v>
      </c>
      <c r="P35" s="44">
        <v>11151.29</v>
      </c>
      <c r="Q35" s="44">
        <v>84822.249999999985</v>
      </c>
      <c r="R35" s="44">
        <v>4581.2299999999996</v>
      </c>
      <c r="S35" s="44">
        <v>6537.1399999999994</v>
      </c>
      <c r="T35" s="44">
        <v>32556.839999999997</v>
      </c>
      <c r="U35" s="44">
        <v>10639.34</v>
      </c>
      <c r="V35" s="44">
        <v>53640.329999999994</v>
      </c>
      <c r="W35" s="44">
        <v>13264.98</v>
      </c>
      <c r="X35" s="44">
        <v>5522.78</v>
      </c>
      <c r="Y35" s="44">
        <v>2373.2399999999998</v>
      </c>
      <c r="Z35" s="44">
        <v>7268.78</v>
      </c>
      <c r="AA35" s="44">
        <v>-8</v>
      </c>
      <c r="AB35" s="44">
        <v>2363.0500000000002</v>
      </c>
      <c r="AC35" s="44">
        <v>11820.92081</v>
      </c>
      <c r="AD35" s="44">
        <v>970.87447000000009</v>
      </c>
      <c r="AE35" s="44">
        <v>454.96686</v>
      </c>
      <c r="AF35" s="44">
        <v>584786.05214000016</v>
      </c>
      <c r="AG35" s="35"/>
    </row>
    <row r="36" spans="1:33" ht="14.5" x14ac:dyDescent="0.3">
      <c r="A36" s="115">
        <v>24</v>
      </c>
      <c r="B36" s="36">
        <v>510000</v>
      </c>
      <c r="C36" s="49" t="s">
        <v>13</v>
      </c>
      <c r="D36" s="38">
        <v>10948.61</v>
      </c>
      <c r="E36" s="38">
        <v>3653.56</v>
      </c>
      <c r="F36" s="38">
        <v>4002.28</v>
      </c>
      <c r="G36" s="38">
        <v>13593.81</v>
      </c>
      <c r="H36" s="38">
        <v>51908.57</v>
      </c>
      <c r="I36" s="38">
        <v>66005</v>
      </c>
      <c r="J36" s="38">
        <v>14311.88</v>
      </c>
      <c r="K36" s="38">
        <v>25555.43</v>
      </c>
      <c r="L36" s="38">
        <v>34046.239999999998</v>
      </c>
      <c r="M36" s="38">
        <v>56054.82</v>
      </c>
      <c r="N36" s="38">
        <v>8542</v>
      </c>
      <c r="O36" s="38">
        <v>7559.43</v>
      </c>
      <c r="P36" s="38">
        <v>10637.04</v>
      </c>
      <c r="Q36" s="38">
        <v>61523.4</v>
      </c>
      <c r="R36" s="38">
        <v>3605.23</v>
      </c>
      <c r="S36" s="38">
        <v>6143.49</v>
      </c>
      <c r="T36" s="38">
        <v>27629.439999999999</v>
      </c>
      <c r="U36" s="38">
        <v>10571.68</v>
      </c>
      <c r="V36" s="38">
        <v>45255.73</v>
      </c>
      <c r="W36" s="38">
        <v>11703.53</v>
      </c>
      <c r="X36" s="38">
        <v>5510.08</v>
      </c>
      <c r="Y36" s="38">
        <v>2262.34</v>
      </c>
      <c r="Z36" s="38">
        <v>6725.81</v>
      </c>
      <c r="AA36" s="38">
        <v>1653</v>
      </c>
      <c r="AB36" s="38">
        <v>3310.34</v>
      </c>
      <c r="AC36" s="38">
        <v>10334.88681</v>
      </c>
      <c r="AD36" s="38">
        <v>968.18556000000001</v>
      </c>
      <c r="AE36" s="38">
        <v>400.59685999999999</v>
      </c>
      <c r="AF36" s="38">
        <v>504416.40923000005</v>
      </c>
      <c r="AG36" s="35"/>
    </row>
    <row r="37" spans="1:33" ht="14.5" x14ac:dyDescent="0.3">
      <c r="A37" s="115">
        <v>25</v>
      </c>
      <c r="B37" s="39">
        <v>510300</v>
      </c>
      <c r="C37" s="40" t="s">
        <v>139</v>
      </c>
      <c r="D37" s="41">
        <v>0</v>
      </c>
      <c r="E37" s="41">
        <v>7.27</v>
      </c>
      <c r="F37" s="41">
        <v>9.94</v>
      </c>
      <c r="G37" s="41">
        <v>0</v>
      </c>
      <c r="H37" s="41">
        <v>318.26</v>
      </c>
      <c r="I37" s="41">
        <v>397</v>
      </c>
      <c r="J37" s="41">
        <v>11.63</v>
      </c>
      <c r="K37" s="41">
        <v>150.30000000000001</v>
      </c>
      <c r="L37" s="41">
        <v>374.41</v>
      </c>
      <c r="M37" s="41">
        <v>265.06</v>
      </c>
      <c r="N37" s="41">
        <v>45</v>
      </c>
      <c r="O37" s="41">
        <v>24.18</v>
      </c>
      <c r="P37" s="41">
        <v>62.16</v>
      </c>
      <c r="Q37" s="41">
        <v>46.84</v>
      </c>
      <c r="R37" s="41">
        <v>0</v>
      </c>
      <c r="S37" s="41">
        <v>1.2</v>
      </c>
      <c r="T37" s="41">
        <v>23.81</v>
      </c>
      <c r="U37" s="41">
        <v>35.65</v>
      </c>
      <c r="V37" s="41">
        <v>254.03</v>
      </c>
      <c r="W37" s="41">
        <v>38.92</v>
      </c>
      <c r="X37" s="41">
        <v>0</v>
      </c>
      <c r="Y37" s="41">
        <v>0</v>
      </c>
      <c r="Z37" s="41">
        <v>25.67</v>
      </c>
      <c r="AA37" s="41">
        <v>3</v>
      </c>
      <c r="AB37" s="41">
        <v>12.86</v>
      </c>
      <c r="AC37" s="41">
        <v>78.342210000000009</v>
      </c>
      <c r="AD37" s="41">
        <v>2.9255399999999998</v>
      </c>
      <c r="AE37" s="41">
        <v>0</v>
      </c>
      <c r="AF37" s="41">
        <v>2188.4577500000005</v>
      </c>
      <c r="AG37" s="35"/>
    </row>
    <row r="38" spans="1:33" ht="14.5" x14ac:dyDescent="0.3">
      <c r="A38" s="115">
        <v>26</v>
      </c>
      <c r="B38" s="39">
        <v>510400</v>
      </c>
      <c r="C38" s="40" t="s">
        <v>140</v>
      </c>
      <c r="D38" s="41">
        <v>1.97</v>
      </c>
      <c r="E38" s="41">
        <v>0</v>
      </c>
      <c r="F38" s="41">
        <v>0</v>
      </c>
      <c r="G38" s="41">
        <v>0</v>
      </c>
      <c r="H38" s="41">
        <v>0</v>
      </c>
      <c r="I38" s="41">
        <v>21</v>
      </c>
      <c r="J38" s="41">
        <v>0.76</v>
      </c>
      <c r="K38" s="41">
        <v>1290.8</v>
      </c>
      <c r="L38" s="41">
        <v>0</v>
      </c>
      <c r="M38" s="41">
        <v>0</v>
      </c>
      <c r="N38" s="41">
        <v>0</v>
      </c>
      <c r="O38" s="41">
        <v>0</v>
      </c>
      <c r="P38" s="41">
        <v>4.67</v>
      </c>
      <c r="Q38" s="41">
        <v>1.63</v>
      </c>
      <c r="R38" s="41">
        <v>0</v>
      </c>
      <c r="S38" s="41">
        <v>0.06</v>
      </c>
      <c r="T38" s="41">
        <v>0</v>
      </c>
      <c r="U38" s="41">
        <v>0</v>
      </c>
      <c r="V38" s="41">
        <v>1.84</v>
      </c>
      <c r="W38" s="41">
        <v>111.23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C38" s="41">
        <v>0</v>
      </c>
      <c r="AD38" s="41">
        <v>0</v>
      </c>
      <c r="AE38" s="41">
        <v>0.28025</v>
      </c>
      <c r="AF38" s="41">
        <v>1434.2402500000001</v>
      </c>
      <c r="AG38" s="35"/>
    </row>
    <row r="39" spans="1:33" ht="14.5" x14ac:dyDescent="0.3">
      <c r="A39" s="115">
        <v>27</v>
      </c>
      <c r="B39" s="39">
        <v>510600</v>
      </c>
      <c r="C39" s="40" t="s">
        <v>141</v>
      </c>
      <c r="D39" s="41">
        <v>2491.4899999999998</v>
      </c>
      <c r="E39" s="41">
        <v>0</v>
      </c>
      <c r="F39" s="41">
        <v>50.72</v>
      </c>
      <c r="G39" s="41">
        <v>0</v>
      </c>
      <c r="H39" s="41">
        <v>2830.08</v>
      </c>
      <c r="I39" s="41">
        <v>0</v>
      </c>
      <c r="J39" s="41">
        <v>0</v>
      </c>
      <c r="K39" s="41">
        <v>395.66</v>
      </c>
      <c r="L39" s="41">
        <v>1838.51</v>
      </c>
      <c r="M39" s="41">
        <v>587.74</v>
      </c>
      <c r="N39" s="41">
        <v>0</v>
      </c>
      <c r="O39" s="41">
        <v>0</v>
      </c>
      <c r="P39" s="41">
        <v>0</v>
      </c>
      <c r="Q39" s="41">
        <v>0</v>
      </c>
      <c r="R39" s="41">
        <v>3.8</v>
      </c>
      <c r="S39" s="41">
        <v>481.95</v>
      </c>
      <c r="T39" s="41">
        <v>607.83000000000004</v>
      </c>
      <c r="U39" s="41">
        <v>57.06</v>
      </c>
      <c r="V39" s="41">
        <v>0</v>
      </c>
      <c r="W39" s="41">
        <v>58.39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1640.74468</v>
      </c>
      <c r="AD39" s="41">
        <v>0</v>
      </c>
      <c r="AE39" s="41">
        <v>0</v>
      </c>
      <c r="AF39" s="41">
        <v>11043.974679999998</v>
      </c>
      <c r="AG39" s="35"/>
    </row>
    <row r="40" spans="1:33" ht="14.5" x14ac:dyDescent="0.3">
      <c r="A40" s="115">
        <v>28</v>
      </c>
      <c r="B40" s="39">
        <v>510700</v>
      </c>
      <c r="C40" s="40" t="s">
        <v>131</v>
      </c>
      <c r="D40" s="41">
        <v>0</v>
      </c>
      <c r="E40" s="41">
        <v>0</v>
      </c>
      <c r="F40" s="41">
        <v>0.82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0</v>
      </c>
      <c r="AA40" s="41">
        <v>0</v>
      </c>
      <c r="AB40" s="41">
        <v>0</v>
      </c>
      <c r="AC40" s="41">
        <v>0</v>
      </c>
      <c r="AD40" s="41">
        <v>0</v>
      </c>
      <c r="AE40" s="41">
        <v>0</v>
      </c>
      <c r="AF40" s="41">
        <v>0.82</v>
      </c>
      <c r="AG40" s="35"/>
    </row>
    <row r="41" spans="1:33" ht="14.5" x14ac:dyDescent="0.3">
      <c r="A41" s="115">
        <v>29</v>
      </c>
      <c r="B41" s="39">
        <v>510800</v>
      </c>
      <c r="C41" s="40" t="s">
        <v>142</v>
      </c>
      <c r="D41" s="41">
        <v>0</v>
      </c>
      <c r="E41" s="41">
        <v>526.70000000000005</v>
      </c>
      <c r="F41" s="41">
        <v>0</v>
      </c>
      <c r="G41" s="41">
        <v>7498.62</v>
      </c>
      <c r="H41" s="41">
        <v>1143.46</v>
      </c>
      <c r="I41" s="41">
        <v>0</v>
      </c>
      <c r="J41" s="41">
        <v>5950.71</v>
      </c>
      <c r="K41" s="41">
        <v>0</v>
      </c>
      <c r="L41" s="41">
        <v>7189.48</v>
      </c>
      <c r="M41" s="41">
        <v>19489.669999999998</v>
      </c>
      <c r="N41" s="41">
        <v>667</v>
      </c>
      <c r="O41" s="41">
        <v>0</v>
      </c>
      <c r="P41" s="41">
        <v>0</v>
      </c>
      <c r="Q41" s="41">
        <v>0</v>
      </c>
      <c r="R41" s="41">
        <v>49.7</v>
      </c>
      <c r="S41" s="41">
        <v>5.16</v>
      </c>
      <c r="T41" s="41">
        <v>130.24</v>
      </c>
      <c r="U41" s="41">
        <v>805.03</v>
      </c>
      <c r="V41" s="41">
        <v>16069.89</v>
      </c>
      <c r="W41" s="41">
        <v>187.1</v>
      </c>
      <c r="X41" s="41">
        <v>0</v>
      </c>
      <c r="Y41" s="41">
        <v>0</v>
      </c>
      <c r="Z41" s="41">
        <v>9.1999999999999993</v>
      </c>
      <c r="AA41" s="41">
        <v>0</v>
      </c>
      <c r="AB41" s="41">
        <v>0</v>
      </c>
      <c r="AC41" s="41">
        <v>0</v>
      </c>
      <c r="AD41" s="41">
        <v>3.2604099999999998</v>
      </c>
      <c r="AE41" s="41">
        <v>9.7336299999999998</v>
      </c>
      <c r="AF41" s="41">
        <v>59734.954039999997</v>
      </c>
      <c r="AG41" s="35"/>
    </row>
    <row r="42" spans="1:33" ht="14.5" x14ac:dyDescent="0.3">
      <c r="A42" s="115">
        <v>30</v>
      </c>
      <c r="B42" s="39">
        <v>511500</v>
      </c>
      <c r="C42" s="40" t="s">
        <v>14</v>
      </c>
      <c r="D42" s="41">
        <v>345.43</v>
      </c>
      <c r="E42" s="41">
        <v>711.29</v>
      </c>
      <c r="F42" s="41">
        <v>917.94</v>
      </c>
      <c r="G42" s="41">
        <v>1314.35</v>
      </c>
      <c r="H42" s="41">
        <v>18.77</v>
      </c>
      <c r="I42" s="41">
        <v>11716</v>
      </c>
      <c r="J42" s="41">
        <v>85.54</v>
      </c>
      <c r="K42" s="41">
        <v>591.08000000000004</v>
      </c>
      <c r="L42" s="41">
        <v>126.33</v>
      </c>
      <c r="M42" s="41">
        <v>816.37</v>
      </c>
      <c r="N42" s="41">
        <v>1227</v>
      </c>
      <c r="O42" s="41">
        <v>2676.89</v>
      </c>
      <c r="P42" s="41">
        <v>686.94</v>
      </c>
      <c r="Q42" s="41">
        <v>20142.419999999998</v>
      </c>
      <c r="R42" s="41">
        <v>277.42</v>
      </c>
      <c r="S42" s="41">
        <v>112.02</v>
      </c>
      <c r="T42" s="41">
        <v>9471.92</v>
      </c>
      <c r="U42" s="41">
        <v>53.24</v>
      </c>
      <c r="V42" s="41">
        <v>133.26</v>
      </c>
      <c r="W42" s="41">
        <v>2550.96</v>
      </c>
      <c r="X42" s="41">
        <v>646.78</v>
      </c>
      <c r="Y42" s="41">
        <v>0</v>
      </c>
      <c r="Z42" s="41">
        <v>135.07</v>
      </c>
      <c r="AA42" s="41">
        <v>13</v>
      </c>
      <c r="AB42" s="41">
        <v>178.53</v>
      </c>
      <c r="AC42" s="41">
        <v>32.472020000000001</v>
      </c>
      <c r="AD42" s="41">
        <v>21.36872</v>
      </c>
      <c r="AE42" s="41">
        <v>0</v>
      </c>
      <c r="AF42" s="41">
        <v>55002.390739999988</v>
      </c>
      <c r="AG42" s="35"/>
    </row>
    <row r="43" spans="1:33" ht="14.5" x14ac:dyDescent="0.3">
      <c r="A43" s="115">
        <v>31</v>
      </c>
      <c r="B43" s="39">
        <v>511900</v>
      </c>
      <c r="C43" s="40" t="s">
        <v>127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1">
        <v>0</v>
      </c>
      <c r="AC43" s="41">
        <v>0</v>
      </c>
      <c r="AD43" s="41">
        <v>0</v>
      </c>
      <c r="AE43" s="41">
        <v>0</v>
      </c>
      <c r="AF43" s="41">
        <v>0</v>
      </c>
      <c r="AG43" s="35"/>
    </row>
    <row r="44" spans="1:33" ht="14.5" x14ac:dyDescent="0.3">
      <c r="A44" s="115">
        <v>32</v>
      </c>
      <c r="B44" s="36">
        <v>512000</v>
      </c>
      <c r="C44" s="43" t="s">
        <v>15</v>
      </c>
      <c r="D44" s="38">
        <v>4432.17</v>
      </c>
      <c r="E44" s="38">
        <v>1090.18</v>
      </c>
      <c r="F44" s="38">
        <v>1682.45</v>
      </c>
      <c r="G44" s="38">
        <v>2466.59</v>
      </c>
      <c r="H44" s="38">
        <v>9688.8799999999992</v>
      </c>
      <c r="I44" s="38">
        <v>26843</v>
      </c>
      <c r="J44" s="38">
        <v>4215.1400000000003</v>
      </c>
      <c r="K44" s="38">
        <v>9504.1</v>
      </c>
      <c r="L44" s="38">
        <v>14010.46</v>
      </c>
      <c r="M44" s="38">
        <v>19583.48</v>
      </c>
      <c r="N44" s="38">
        <v>3958</v>
      </c>
      <c r="O44" s="38">
        <v>2284.16</v>
      </c>
      <c r="P44" s="38">
        <v>7081.23</v>
      </c>
      <c r="Q44" s="38">
        <v>29342.97</v>
      </c>
      <c r="R44" s="38">
        <v>2058.9299999999998</v>
      </c>
      <c r="S44" s="38">
        <v>2714.03</v>
      </c>
      <c r="T44" s="38">
        <v>5828.38</v>
      </c>
      <c r="U44" s="38">
        <v>5097.6000000000004</v>
      </c>
      <c r="V44" s="38">
        <v>8353.09</v>
      </c>
      <c r="W44" s="38">
        <v>3418.39</v>
      </c>
      <c r="X44" s="38">
        <v>2179.63</v>
      </c>
      <c r="Y44" s="38">
        <v>1499.55</v>
      </c>
      <c r="Z44" s="38">
        <v>3559.12</v>
      </c>
      <c r="AA44" s="38">
        <v>796</v>
      </c>
      <c r="AB44" s="38">
        <v>630.29999999999995</v>
      </c>
      <c r="AC44" s="38">
        <v>4164.0647099999996</v>
      </c>
      <c r="AD44" s="38">
        <v>634.28127000000006</v>
      </c>
      <c r="AE44" s="38">
        <v>255.29795000000001</v>
      </c>
      <c r="AF44" s="38">
        <v>177371.47393000001</v>
      </c>
      <c r="AG44" s="35"/>
    </row>
    <row r="45" spans="1:33" ht="14.5" x14ac:dyDescent="0.3">
      <c r="A45" s="115">
        <v>33</v>
      </c>
      <c r="B45" s="39">
        <v>512300</v>
      </c>
      <c r="C45" s="40" t="s">
        <v>133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891.36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1">
        <v>0</v>
      </c>
      <c r="AC45" s="41">
        <v>1.216</v>
      </c>
      <c r="AD45" s="41">
        <v>0</v>
      </c>
      <c r="AE45" s="41">
        <v>0</v>
      </c>
      <c r="AF45" s="41">
        <v>892.57600000000002</v>
      </c>
      <c r="AG45" s="35"/>
    </row>
    <row r="46" spans="1:33" ht="14.5" x14ac:dyDescent="0.3">
      <c r="A46" s="115">
        <v>34</v>
      </c>
      <c r="B46" s="39">
        <v>512500</v>
      </c>
      <c r="C46" s="40" t="s">
        <v>134</v>
      </c>
      <c r="D46" s="41">
        <v>0.01</v>
      </c>
      <c r="E46" s="41">
        <v>0</v>
      </c>
      <c r="F46" s="41">
        <v>0</v>
      </c>
      <c r="G46" s="41">
        <v>0</v>
      </c>
      <c r="H46" s="41">
        <v>32.07</v>
      </c>
      <c r="I46" s="41">
        <v>4</v>
      </c>
      <c r="J46" s="41">
        <v>0</v>
      </c>
      <c r="K46" s="41">
        <v>940.74</v>
      </c>
      <c r="L46" s="41">
        <v>248.41</v>
      </c>
      <c r="M46" s="41">
        <v>44.01</v>
      </c>
      <c r="N46" s="41">
        <v>0</v>
      </c>
      <c r="O46" s="41">
        <v>0</v>
      </c>
      <c r="P46" s="41">
        <v>0</v>
      </c>
      <c r="Q46" s="41">
        <v>0</v>
      </c>
      <c r="R46" s="41">
        <v>4.1100000000000003</v>
      </c>
      <c r="S46" s="41">
        <v>0.74</v>
      </c>
      <c r="T46" s="41">
        <v>110.73</v>
      </c>
      <c r="U46" s="41">
        <v>0</v>
      </c>
      <c r="V46" s="41">
        <v>0</v>
      </c>
      <c r="W46" s="41">
        <v>2.97</v>
      </c>
      <c r="X46" s="41">
        <v>0</v>
      </c>
      <c r="Y46" s="41">
        <v>0</v>
      </c>
      <c r="Z46" s="41">
        <v>0</v>
      </c>
      <c r="AA46" s="41">
        <v>17</v>
      </c>
      <c r="AB46" s="41">
        <v>0</v>
      </c>
      <c r="AC46" s="41">
        <v>14.537000000000001</v>
      </c>
      <c r="AD46" s="41">
        <v>0</v>
      </c>
      <c r="AE46" s="41">
        <v>0</v>
      </c>
      <c r="AF46" s="41">
        <v>1419.327</v>
      </c>
      <c r="AG46" s="35"/>
    </row>
    <row r="47" spans="1:33" ht="14.5" x14ac:dyDescent="0.3">
      <c r="A47" s="115">
        <v>35</v>
      </c>
      <c r="B47" s="39">
        <v>512800</v>
      </c>
      <c r="C47" s="40" t="s">
        <v>143</v>
      </c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0</v>
      </c>
      <c r="AB47" s="41">
        <v>0</v>
      </c>
      <c r="AC47" s="41">
        <v>0</v>
      </c>
      <c r="AD47" s="41">
        <v>0</v>
      </c>
      <c r="AE47" s="41">
        <v>0</v>
      </c>
      <c r="AF47" s="41">
        <v>0</v>
      </c>
      <c r="AG47" s="35"/>
    </row>
    <row r="48" spans="1:33" ht="14.5" x14ac:dyDescent="0.3">
      <c r="A48" s="115">
        <v>36</v>
      </c>
      <c r="B48" s="39">
        <v>512900</v>
      </c>
      <c r="C48" s="40" t="s">
        <v>136</v>
      </c>
      <c r="D48" s="41">
        <v>0</v>
      </c>
      <c r="E48" s="41">
        <v>0</v>
      </c>
      <c r="F48" s="41">
        <v>0</v>
      </c>
      <c r="G48" s="41">
        <v>0</v>
      </c>
      <c r="H48" s="41">
        <v>2811.8</v>
      </c>
      <c r="I48" s="41">
        <v>0</v>
      </c>
      <c r="J48" s="41">
        <v>0</v>
      </c>
      <c r="K48" s="41">
        <v>2097.73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1917.73</v>
      </c>
      <c r="X48" s="41">
        <v>0</v>
      </c>
      <c r="Y48" s="41">
        <v>0</v>
      </c>
      <c r="Z48" s="41">
        <v>0</v>
      </c>
      <c r="AA48" s="41">
        <v>0</v>
      </c>
      <c r="AB48" s="41">
        <v>0</v>
      </c>
      <c r="AC48" s="41">
        <v>98.642830000000004</v>
      </c>
      <c r="AD48" s="41">
        <v>0</v>
      </c>
      <c r="AE48" s="41">
        <v>0</v>
      </c>
      <c r="AF48" s="41">
        <v>6925.90283</v>
      </c>
      <c r="AG48" s="35"/>
    </row>
    <row r="49" spans="1:33" ht="14.5" x14ac:dyDescent="0.3">
      <c r="A49" s="115">
        <v>37</v>
      </c>
      <c r="B49" s="39">
        <v>513000</v>
      </c>
      <c r="C49" s="40" t="s">
        <v>16</v>
      </c>
      <c r="D49" s="41">
        <v>341.15</v>
      </c>
      <c r="E49" s="41">
        <v>132.26</v>
      </c>
      <c r="F49" s="41">
        <v>212.39</v>
      </c>
      <c r="G49" s="41">
        <v>621.12</v>
      </c>
      <c r="H49" s="41">
        <v>2604.39</v>
      </c>
      <c r="I49" s="41">
        <v>2136</v>
      </c>
      <c r="J49" s="41">
        <v>657.16</v>
      </c>
      <c r="K49" s="41">
        <v>630.32000000000005</v>
      </c>
      <c r="L49" s="41">
        <v>1460.58</v>
      </c>
      <c r="M49" s="41">
        <v>1546.17</v>
      </c>
      <c r="N49" s="41">
        <v>254</v>
      </c>
      <c r="O49" s="41">
        <v>531.41999999999996</v>
      </c>
      <c r="P49" s="41">
        <v>507.87</v>
      </c>
      <c r="Q49" s="41">
        <v>1360.84</v>
      </c>
      <c r="R49" s="41">
        <v>286.62</v>
      </c>
      <c r="S49" s="41">
        <v>298.47000000000003</v>
      </c>
      <c r="T49" s="41">
        <v>944.74</v>
      </c>
      <c r="U49" s="41">
        <v>460.25</v>
      </c>
      <c r="V49" s="41">
        <v>1086.51</v>
      </c>
      <c r="W49" s="41">
        <v>161.96</v>
      </c>
      <c r="X49" s="41">
        <v>1229.6600000000001</v>
      </c>
      <c r="Y49" s="41">
        <v>416.56</v>
      </c>
      <c r="Z49" s="41">
        <v>287.25</v>
      </c>
      <c r="AA49" s="41">
        <v>150</v>
      </c>
      <c r="AB49" s="41">
        <v>120.49</v>
      </c>
      <c r="AC49" s="41">
        <v>615.22606999999994</v>
      </c>
      <c r="AD49" s="41">
        <v>86.685919999999996</v>
      </c>
      <c r="AE49" s="41">
        <v>80.587899999999991</v>
      </c>
      <c r="AF49" s="41">
        <v>19220.679890000003</v>
      </c>
      <c r="AG49" s="35"/>
    </row>
    <row r="50" spans="1:33" ht="14.5" x14ac:dyDescent="0.3">
      <c r="A50" s="115">
        <v>38</v>
      </c>
      <c r="B50" s="39">
        <v>513900</v>
      </c>
      <c r="C50" s="40" t="s">
        <v>144</v>
      </c>
      <c r="D50" s="41">
        <v>0</v>
      </c>
      <c r="E50" s="41">
        <v>0</v>
      </c>
      <c r="F50" s="41">
        <v>0</v>
      </c>
      <c r="G50" s="41">
        <v>0</v>
      </c>
      <c r="H50" s="41">
        <v>200.32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1">
        <v>0</v>
      </c>
      <c r="AC50" s="41">
        <v>0</v>
      </c>
      <c r="AD50" s="41">
        <v>0</v>
      </c>
      <c r="AE50" s="41">
        <v>0</v>
      </c>
      <c r="AF50" s="41">
        <v>200.32</v>
      </c>
      <c r="AG50" s="35"/>
    </row>
    <row r="51" spans="1:33" ht="14.5" x14ac:dyDescent="0.3">
      <c r="A51" s="115">
        <v>39</v>
      </c>
      <c r="B51" s="36">
        <v>514000</v>
      </c>
      <c r="C51" s="43" t="s">
        <v>17</v>
      </c>
      <c r="D51" s="38">
        <v>577.69000000000005</v>
      </c>
      <c r="E51" s="38">
        <v>93.9</v>
      </c>
      <c r="F51" s="38">
        <v>371.67</v>
      </c>
      <c r="G51" s="38">
        <v>142.75</v>
      </c>
      <c r="H51" s="38">
        <v>961.54</v>
      </c>
      <c r="I51" s="38">
        <v>3434</v>
      </c>
      <c r="J51" s="38">
        <v>400.31</v>
      </c>
      <c r="K51" s="38">
        <v>379.76</v>
      </c>
      <c r="L51" s="38">
        <v>1751.1</v>
      </c>
      <c r="M51" s="38">
        <v>1827.39</v>
      </c>
      <c r="N51" s="38">
        <v>390</v>
      </c>
      <c r="O51" s="38">
        <v>539.75</v>
      </c>
      <c r="P51" s="38">
        <v>251.36</v>
      </c>
      <c r="Q51" s="38">
        <v>2781.45</v>
      </c>
      <c r="R51" s="38">
        <v>96.91</v>
      </c>
      <c r="S51" s="38">
        <v>267.83999999999997</v>
      </c>
      <c r="T51" s="38">
        <v>644.59</v>
      </c>
      <c r="U51" s="38">
        <v>598.6</v>
      </c>
      <c r="V51" s="38">
        <v>1046.42</v>
      </c>
      <c r="W51" s="38">
        <v>359.26</v>
      </c>
      <c r="X51" s="38">
        <v>244.59</v>
      </c>
      <c r="Y51" s="38">
        <v>82.34</v>
      </c>
      <c r="Z51" s="38">
        <v>123.47</v>
      </c>
      <c r="AA51" s="38">
        <v>19</v>
      </c>
      <c r="AB51" s="38">
        <v>194.14</v>
      </c>
      <c r="AC51" s="38">
        <v>308.91073</v>
      </c>
      <c r="AD51" s="38">
        <v>9.2442900000000012</v>
      </c>
      <c r="AE51" s="38">
        <v>1.80226</v>
      </c>
      <c r="AF51" s="38">
        <v>17899.78728</v>
      </c>
      <c r="AG51" s="35"/>
    </row>
    <row r="52" spans="1:33" ht="14.5" x14ac:dyDescent="0.3">
      <c r="A52" s="115">
        <v>40</v>
      </c>
      <c r="B52" s="36">
        <v>514500</v>
      </c>
      <c r="C52" s="43" t="s">
        <v>77</v>
      </c>
      <c r="D52" s="38">
        <v>44.45</v>
      </c>
      <c r="E52" s="38">
        <v>4.5</v>
      </c>
      <c r="F52" s="38">
        <v>25.78</v>
      </c>
      <c r="G52" s="38">
        <v>166.93</v>
      </c>
      <c r="H52" s="38">
        <v>269.48</v>
      </c>
      <c r="I52" s="38">
        <v>1819</v>
      </c>
      <c r="J52" s="38">
        <v>344.85</v>
      </c>
      <c r="K52" s="38">
        <v>234.76</v>
      </c>
      <c r="L52" s="38">
        <v>81.08</v>
      </c>
      <c r="M52" s="38">
        <v>1114.8499999999999</v>
      </c>
      <c r="N52" s="38">
        <v>0</v>
      </c>
      <c r="O52" s="38">
        <v>149.74</v>
      </c>
      <c r="P52" s="38">
        <v>0</v>
      </c>
      <c r="Q52" s="38">
        <v>598.94000000000005</v>
      </c>
      <c r="R52" s="38">
        <v>5.52</v>
      </c>
      <c r="S52" s="38">
        <v>85.91</v>
      </c>
      <c r="T52" s="38">
        <v>705.9</v>
      </c>
      <c r="U52" s="38">
        <v>97.74</v>
      </c>
      <c r="V52" s="38">
        <v>12.56</v>
      </c>
      <c r="W52" s="38">
        <v>0.01</v>
      </c>
      <c r="X52" s="38">
        <v>68.52</v>
      </c>
      <c r="Y52" s="38">
        <v>90.06</v>
      </c>
      <c r="Z52" s="38">
        <v>200.27</v>
      </c>
      <c r="AA52" s="38">
        <v>0</v>
      </c>
      <c r="AB52" s="38">
        <v>1.71</v>
      </c>
      <c r="AC52" s="38">
        <v>38.359809999999996</v>
      </c>
      <c r="AD52" s="38">
        <v>10.154459999999998</v>
      </c>
      <c r="AE52" s="38">
        <v>4.0999999999999996</v>
      </c>
      <c r="AF52" s="38">
        <v>6175.1742700000023</v>
      </c>
      <c r="AG52" s="35"/>
    </row>
    <row r="53" spans="1:33" ht="14.5" x14ac:dyDescent="0.3">
      <c r="A53" s="115">
        <v>41</v>
      </c>
      <c r="B53" s="36">
        <v>515000</v>
      </c>
      <c r="C53" s="43" t="s">
        <v>78</v>
      </c>
      <c r="D53" s="38">
        <v>87.43</v>
      </c>
      <c r="E53" s="38">
        <v>42.48</v>
      </c>
      <c r="F53" s="38">
        <v>53.12</v>
      </c>
      <c r="G53" s="38">
        <v>68.91</v>
      </c>
      <c r="H53" s="38">
        <v>583.96</v>
      </c>
      <c r="I53" s="38">
        <v>91</v>
      </c>
      <c r="J53" s="38">
        <v>92.63</v>
      </c>
      <c r="K53" s="38">
        <v>98.38</v>
      </c>
      <c r="L53" s="38">
        <v>85.53</v>
      </c>
      <c r="M53" s="38">
        <v>305.13</v>
      </c>
      <c r="N53" s="38">
        <v>145</v>
      </c>
      <c r="O53" s="38">
        <v>70.95</v>
      </c>
      <c r="P53" s="38">
        <v>57.98</v>
      </c>
      <c r="Q53" s="38">
        <v>120.95</v>
      </c>
      <c r="R53" s="38">
        <v>112.35</v>
      </c>
      <c r="S53" s="38">
        <v>71.599999999999994</v>
      </c>
      <c r="T53" s="38">
        <v>98.42</v>
      </c>
      <c r="U53" s="38">
        <v>67.55</v>
      </c>
      <c r="V53" s="38">
        <v>993.68</v>
      </c>
      <c r="W53" s="38">
        <v>53.98</v>
      </c>
      <c r="X53" s="38">
        <v>38.04</v>
      </c>
      <c r="Y53" s="38">
        <v>51.13</v>
      </c>
      <c r="Z53" s="38">
        <v>89.17</v>
      </c>
      <c r="AA53" s="38">
        <v>131</v>
      </c>
      <c r="AB53" s="38">
        <v>38.82</v>
      </c>
      <c r="AC53" s="38">
        <v>47.041059999999995</v>
      </c>
      <c r="AD53" s="38">
        <v>15.503110000000001</v>
      </c>
      <c r="AE53" s="38">
        <v>24.30885</v>
      </c>
      <c r="AF53" s="38">
        <v>3736.0430200000005</v>
      </c>
      <c r="AG53" s="35"/>
    </row>
    <row r="54" spans="1:33" ht="14.5" x14ac:dyDescent="0.3">
      <c r="A54" s="115">
        <v>42</v>
      </c>
      <c r="B54" s="36">
        <v>515500</v>
      </c>
      <c r="C54" s="43" t="s">
        <v>79</v>
      </c>
      <c r="D54" s="38">
        <v>135.02000000000001</v>
      </c>
      <c r="E54" s="38">
        <v>69.02</v>
      </c>
      <c r="F54" s="38">
        <v>16.41</v>
      </c>
      <c r="G54" s="38">
        <v>176.16</v>
      </c>
      <c r="H54" s="38">
        <v>1202</v>
      </c>
      <c r="I54" s="38">
        <v>933</v>
      </c>
      <c r="J54" s="38">
        <v>120.32</v>
      </c>
      <c r="K54" s="38">
        <v>147.66</v>
      </c>
      <c r="L54" s="38">
        <v>400.67</v>
      </c>
      <c r="M54" s="38">
        <v>330.97</v>
      </c>
      <c r="N54" s="38">
        <v>128</v>
      </c>
      <c r="O54" s="38">
        <v>0</v>
      </c>
      <c r="P54" s="38">
        <v>3.15</v>
      </c>
      <c r="Q54" s="38">
        <v>568.23</v>
      </c>
      <c r="R54" s="38">
        <v>0.31</v>
      </c>
      <c r="S54" s="38">
        <v>302.76</v>
      </c>
      <c r="T54" s="38">
        <v>373.64</v>
      </c>
      <c r="U54" s="38">
        <v>350.15</v>
      </c>
      <c r="V54" s="38">
        <v>169.8</v>
      </c>
      <c r="W54" s="38">
        <v>2.5099999999999998</v>
      </c>
      <c r="X54" s="38">
        <v>31.96</v>
      </c>
      <c r="Y54" s="38">
        <v>1.18</v>
      </c>
      <c r="Z54" s="38">
        <v>42.45</v>
      </c>
      <c r="AA54" s="38">
        <v>20</v>
      </c>
      <c r="AB54" s="38">
        <v>13.59</v>
      </c>
      <c r="AC54" s="38">
        <v>60.26632</v>
      </c>
      <c r="AD54" s="38">
        <v>12.929780000000001</v>
      </c>
      <c r="AE54" s="38">
        <v>0</v>
      </c>
      <c r="AF54" s="38">
        <v>5612.156100000002</v>
      </c>
      <c r="AG54" s="35"/>
    </row>
    <row r="55" spans="1:33" ht="14.5" x14ac:dyDescent="0.3">
      <c r="A55" s="115">
        <v>43</v>
      </c>
      <c r="B55" s="36">
        <v>516000</v>
      </c>
      <c r="C55" s="43" t="s">
        <v>80</v>
      </c>
      <c r="D55" s="38">
        <v>152.59</v>
      </c>
      <c r="E55" s="38">
        <v>442.62</v>
      </c>
      <c r="F55" s="38">
        <v>3.31</v>
      </c>
      <c r="G55" s="38">
        <v>2.88</v>
      </c>
      <c r="H55" s="38">
        <v>2102.16</v>
      </c>
      <c r="I55" s="38">
        <v>727</v>
      </c>
      <c r="J55" s="38">
        <v>347.44</v>
      </c>
      <c r="K55" s="38">
        <v>677.06</v>
      </c>
      <c r="L55" s="38">
        <v>1332.61</v>
      </c>
      <c r="M55" s="38">
        <v>1085.81</v>
      </c>
      <c r="N55" s="38">
        <v>397</v>
      </c>
      <c r="O55" s="38">
        <v>259.87</v>
      </c>
      <c r="P55" s="38">
        <v>168.23</v>
      </c>
      <c r="Q55" s="38">
        <v>853.81</v>
      </c>
      <c r="R55" s="38">
        <v>246.6</v>
      </c>
      <c r="S55" s="38">
        <v>136.61000000000001</v>
      </c>
      <c r="T55" s="38">
        <v>242.89</v>
      </c>
      <c r="U55" s="38">
        <v>213.56</v>
      </c>
      <c r="V55" s="38">
        <v>0</v>
      </c>
      <c r="W55" s="38">
        <v>304.54000000000002</v>
      </c>
      <c r="X55" s="38">
        <v>41.17</v>
      </c>
      <c r="Y55" s="38">
        <v>0</v>
      </c>
      <c r="Z55" s="38">
        <v>339.57</v>
      </c>
      <c r="AA55" s="38">
        <v>117</v>
      </c>
      <c r="AB55" s="38">
        <v>783.96</v>
      </c>
      <c r="AC55" s="38">
        <v>1029.14905</v>
      </c>
      <c r="AD55" s="38">
        <v>28.133990000000001</v>
      </c>
      <c r="AE55" s="38">
        <v>0.88505999999999996</v>
      </c>
      <c r="AF55" s="38">
        <v>12036.458100000002</v>
      </c>
      <c r="AG55" s="35"/>
    </row>
    <row r="56" spans="1:33" ht="14.5" x14ac:dyDescent="0.3">
      <c r="A56" s="115">
        <v>44</v>
      </c>
      <c r="B56" s="36">
        <v>516600</v>
      </c>
      <c r="C56" s="43" t="s">
        <v>6</v>
      </c>
      <c r="D56" s="38">
        <v>889.48</v>
      </c>
      <c r="E56" s="38">
        <v>58.33</v>
      </c>
      <c r="F56" s="38">
        <v>0</v>
      </c>
      <c r="G56" s="38">
        <v>195.19</v>
      </c>
      <c r="H56" s="38">
        <v>4587.88</v>
      </c>
      <c r="I56" s="38">
        <v>1191</v>
      </c>
      <c r="J56" s="38">
        <v>939.18</v>
      </c>
      <c r="K56" s="38">
        <v>0</v>
      </c>
      <c r="L56" s="38">
        <v>352.02</v>
      </c>
      <c r="M56" s="38">
        <v>1225.58</v>
      </c>
      <c r="N56" s="38">
        <v>0</v>
      </c>
      <c r="O56" s="38">
        <v>0</v>
      </c>
      <c r="P56" s="38">
        <v>0</v>
      </c>
      <c r="Q56" s="38">
        <v>1771.58</v>
      </c>
      <c r="R56" s="38">
        <v>50.72</v>
      </c>
      <c r="S56" s="38">
        <v>85.33</v>
      </c>
      <c r="T56" s="38">
        <v>811.52</v>
      </c>
      <c r="U56" s="38">
        <v>690.57</v>
      </c>
      <c r="V56" s="38">
        <v>224.25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>
        <v>13072.63</v>
      </c>
      <c r="AG56" s="35"/>
    </row>
    <row r="57" spans="1:33" ht="14.5" x14ac:dyDescent="0.3">
      <c r="A57" s="115">
        <v>45</v>
      </c>
      <c r="B57" s="36">
        <v>517000</v>
      </c>
      <c r="C57" s="43" t="s">
        <v>81</v>
      </c>
      <c r="D57" s="38">
        <v>659.44</v>
      </c>
      <c r="E57" s="38">
        <v>0</v>
      </c>
      <c r="F57" s="38">
        <v>14.47</v>
      </c>
      <c r="G57" s="38">
        <v>0</v>
      </c>
      <c r="H57" s="38">
        <v>1445.69</v>
      </c>
      <c r="I57" s="38">
        <v>786</v>
      </c>
      <c r="J57" s="38">
        <v>181.06</v>
      </c>
      <c r="K57" s="38">
        <v>514.34</v>
      </c>
      <c r="L57" s="38">
        <v>141.93</v>
      </c>
      <c r="M57" s="38">
        <v>1074.21</v>
      </c>
      <c r="N57" s="38">
        <v>323</v>
      </c>
      <c r="O57" s="38">
        <v>0</v>
      </c>
      <c r="P57" s="38">
        <v>350.63</v>
      </c>
      <c r="Q57" s="38">
        <v>1044.97</v>
      </c>
      <c r="R57" s="38">
        <v>4.87</v>
      </c>
      <c r="S57" s="38">
        <v>146.63</v>
      </c>
      <c r="T57" s="38">
        <v>148.34</v>
      </c>
      <c r="U57" s="38">
        <v>12.99</v>
      </c>
      <c r="V57" s="38">
        <v>285.41000000000003</v>
      </c>
      <c r="W57" s="38">
        <v>1458.29</v>
      </c>
      <c r="X57" s="38">
        <v>0</v>
      </c>
      <c r="Y57" s="38">
        <v>0</v>
      </c>
      <c r="Z57" s="38">
        <v>62.55</v>
      </c>
      <c r="AA57" s="38">
        <v>55</v>
      </c>
      <c r="AB57" s="38">
        <v>0</v>
      </c>
      <c r="AC57" s="38">
        <v>135.34564</v>
      </c>
      <c r="AD57" s="38">
        <v>0</v>
      </c>
      <c r="AE57" s="38">
        <v>0</v>
      </c>
      <c r="AF57" s="38">
        <v>8845.1656399999993</v>
      </c>
      <c r="AG57" s="35"/>
    </row>
    <row r="58" spans="1:33" ht="14.5" x14ac:dyDescent="0.3">
      <c r="A58" s="115">
        <v>46</v>
      </c>
      <c r="B58" s="36">
        <v>517500</v>
      </c>
      <c r="C58" s="43" t="s">
        <v>82</v>
      </c>
      <c r="D58" s="38">
        <v>36.090000000000003</v>
      </c>
      <c r="E58" s="38">
        <v>3.16</v>
      </c>
      <c r="F58" s="38">
        <v>44.44</v>
      </c>
      <c r="G58" s="38">
        <v>19.68</v>
      </c>
      <c r="H58" s="38">
        <v>572.95000000000005</v>
      </c>
      <c r="I58" s="38">
        <v>804</v>
      </c>
      <c r="J58" s="38">
        <v>126.23</v>
      </c>
      <c r="K58" s="38">
        <v>366.04</v>
      </c>
      <c r="L58" s="38">
        <v>365.83</v>
      </c>
      <c r="M58" s="38">
        <v>279.95</v>
      </c>
      <c r="N58" s="38">
        <v>48</v>
      </c>
      <c r="O58" s="38">
        <v>0.44</v>
      </c>
      <c r="P58" s="38">
        <v>94.81</v>
      </c>
      <c r="Q58" s="38">
        <v>212.16</v>
      </c>
      <c r="R58" s="38">
        <v>9.6300000000000008</v>
      </c>
      <c r="S58" s="38">
        <v>51.5</v>
      </c>
      <c r="T58" s="38">
        <v>145.91</v>
      </c>
      <c r="U58" s="38">
        <v>367.32</v>
      </c>
      <c r="V58" s="38">
        <v>58.47</v>
      </c>
      <c r="W58" s="38">
        <v>7.81</v>
      </c>
      <c r="X58" s="38">
        <v>42.09</v>
      </c>
      <c r="Y58" s="38">
        <v>18.399999999999999</v>
      </c>
      <c r="Z58" s="38">
        <v>49.95</v>
      </c>
      <c r="AA58" s="38">
        <v>55</v>
      </c>
      <c r="AB58" s="38">
        <v>25.64</v>
      </c>
      <c r="AC58" s="38">
        <v>76.450990000000004</v>
      </c>
      <c r="AD58" s="38">
        <v>9.5232099999999988</v>
      </c>
      <c r="AE58" s="38">
        <v>9.7680000000000003E-2</v>
      </c>
      <c r="AF58" s="38">
        <v>3891.5718799999991</v>
      </c>
      <c r="AG58" s="35"/>
    </row>
    <row r="59" spans="1:33" ht="14.5" x14ac:dyDescent="0.3">
      <c r="A59" s="115">
        <v>47</v>
      </c>
      <c r="B59" s="36">
        <v>518000</v>
      </c>
      <c r="C59" s="43" t="s">
        <v>83</v>
      </c>
      <c r="D59" s="38">
        <v>4.8600000000000003</v>
      </c>
      <c r="E59" s="38">
        <v>325.32</v>
      </c>
      <c r="F59" s="38">
        <v>19.579999999999998</v>
      </c>
      <c r="G59" s="38">
        <v>459.71</v>
      </c>
      <c r="H59" s="38">
        <v>2034.49</v>
      </c>
      <c r="I59" s="38">
        <v>3183</v>
      </c>
      <c r="J59" s="38">
        <v>207.43</v>
      </c>
      <c r="K59" s="38">
        <v>615.24</v>
      </c>
      <c r="L59" s="38">
        <v>492.11</v>
      </c>
      <c r="M59" s="38">
        <v>1184.0899999999999</v>
      </c>
      <c r="N59" s="38">
        <v>148</v>
      </c>
      <c r="O59" s="38">
        <v>155.38</v>
      </c>
      <c r="P59" s="38">
        <v>260.8</v>
      </c>
      <c r="Q59" s="38">
        <v>43.27</v>
      </c>
      <c r="R59" s="38">
        <v>42.12</v>
      </c>
      <c r="S59" s="38">
        <v>57.97</v>
      </c>
      <c r="T59" s="38">
        <v>524.24</v>
      </c>
      <c r="U59" s="38">
        <v>379.86</v>
      </c>
      <c r="V59" s="38">
        <v>0</v>
      </c>
      <c r="W59" s="38">
        <v>170.12</v>
      </c>
      <c r="X59" s="38">
        <v>0</v>
      </c>
      <c r="Y59" s="38">
        <v>94.15</v>
      </c>
      <c r="Z59" s="38">
        <v>558.77</v>
      </c>
      <c r="AA59" s="38">
        <v>50</v>
      </c>
      <c r="AB59" s="38">
        <v>1000.71</v>
      </c>
      <c r="AC59" s="38">
        <v>59.49203</v>
      </c>
      <c r="AD59" s="38">
        <v>14.049440000000001</v>
      </c>
      <c r="AE59" s="38">
        <v>0</v>
      </c>
      <c r="AF59" s="38">
        <v>12084.761470000001</v>
      </c>
      <c r="AG59" s="35"/>
    </row>
    <row r="60" spans="1:33" ht="14.5" x14ac:dyDescent="0.3">
      <c r="A60" s="115">
        <v>48</v>
      </c>
      <c r="B60" s="39">
        <v>519000</v>
      </c>
      <c r="C60" s="40" t="s">
        <v>7</v>
      </c>
      <c r="D60" s="41">
        <v>720.1</v>
      </c>
      <c r="E60" s="41">
        <v>119.69</v>
      </c>
      <c r="F60" s="41">
        <v>525.1</v>
      </c>
      <c r="G60" s="41">
        <v>456.41</v>
      </c>
      <c r="H60" s="41">
        <v>18500.39</v>
      </c>
      <c r="I60" s="41">
        <v>8292</v>
      </c>
      <c r="J60" s="41">
        <v>555.80999999999995</v>
      </c>
      <c r="K60" s="41">
        <v>5798.95</v>
      </c>
      <c r="L60" s="41">
        <v>2130.94</v>
      </c>
      <c r="M60" s="41">
        <v>4336.63</v>
      </c>
      <c r="N60" s="41">
        <v>659</v>
      </c>
      <c r="O60" s="41">
        <v>641.70000000000005</v>
      </c>
      <c r="P60" s="41">
        <v>948.29</v>
      </c>
      <c r="Q60" s="41">
        <v>1930.85</v>
      </c>
      <c r="R60" s="41">
        <v>355.62</v>
      </c>
      <c r="S60" s="41">
        <v>923.71</v>
      </c>
      <c r="T60" s="41">
        <v>6616.04</v>
      </c>
      <c r="U60" s="41">
        <v>1284.51</v>
      </c>
      <c r="V60" s="41">
        <v>16154.52</v>
      </c>
      <c r="W60" s="41">
        <v>643.82000000000005</v>
      </c>
      <c r="X60" s="41">
        <v>488.28</v>
      </c>
      <c r="Y60" s="41">
        <v>8.7200000000000006</v>
      </c>
      <c r="Z60" s="41">
        <v>1007.58</v>
      </c>
      <c r="AA60" s="41">
        <v>188</v>
      </c>
      <c r="AB60" s="41">
        <v>217.47</v>
      </c>
      <c r="AC60" s="41">
        <v>1121.2678000000001</v>
      </c>
      <c r="AD60" s="41">
        <v>99.252949999999998</v>
      </c>
      <c r="AE60" s="41">
        <v>20.45983</v>
      </c>
      <c r="AF60" s="41">
        <v>74745.110580000008</v>
      </c>
      <c r="AG60" s="35"/>
    </row>
    <row r="61" spans="1:33" ht="14.5" x14ac:dyDescent="0.3">
      <c r="A61" s="115">
        <v>49</v>
      </c>
      <c r="B61" s="36">
        <v>570000</v>
      </c>
      <c r="C61" s="49" t="s">
        <v>18</v>
      </c>
      <c r="D61" s="38">
        <v>5591.15</v>
      </c>
      <c r="E61" s="38">
        <v>0</v>
      </c>
      <c r="F61" s="38">
        <v>646.48</v>
      </c>
      <c r="G61" s="38">
        <v>251.66</v>
      </c>
      <c r="H61" s="38">
        <v>2985.54</v>
      </c>
      <c r="I61" s="38">
        <v>11591</v>
      </c>
      <c r="J61" s="38">
        <v>0</v>
      </c>
      <c r="K61" s="38">
        <v>1474.22</v>
      </c>
      <c r="L61" s="38">
        <v>0</v>
      </c>
      <c r="M61" s="38">
        <v>3025.96</v>
      </c>
      <c r="N61" s="38">
        <v>1577</v>
      </c>
      <c r="O61" s="38">
        <v>11077.36</v>
      </c>
      <c r="P61" s="38">
        <v>514.25</v>
      </c>
      <c r="Q61" s="38">
        <v>23298.85</v>
      </c>
      <c r="R61" s="38">
        <v>976</v>
      </c>
      <c r="S61" s="38">
        <v>393.65</v>
      </c>
      <c r="T61" s="38">
        <v>4927.3999999999996</v>
      </c>
      <c r="U61" s="38">
        <v>67.66</v>
      </c>
      <c r="V61" s="38">
        <v>8384.6</v>
      </c>
      <c r="W61" s="38">
        <v>1561.45</v>
      </c>
      <c r="X61" s="38">
        <v>12.71</v>
      </c>
      <c r="Y61" s="38">
        <v>110.9</v>
      </c>
      <c r="Z61" s="38">
        <v>542.96</v>
      </c>
      <c r="AA61" s="38">
        <v>17</v>
      </c>
      <c r="AB61" s="38">
        <v>-741.67</v>
      </c>
      <c r="AC61" s="38">
        <v>1486.0340000000001</v>
      </c>
      <c r="AD61" s="38">
        <v>2.6889099999999999</v>
      </c>
      <c r="AE61" s="38">
        <v>54.37</v>
      </c>
      <c r="AF61" s="38">
        <v>79829.222909999997</v>
      </c>
      <c r="AG61" s="35"/>
    </row>
    <row r="62" spans="1:33" ht="14.5" x14ac:dyDescent="0.3">
      <c r="A62" s="115"/>
      <c r="B62" s="45"/>
      <c r="C62" s="46" t="s">
        <v>19</v>
      </c>
      <c r="D62" s="44">
        <v>29.239999999999782</v>
      </c>
      <c r="E62" s="44">
        <v>26.839999999999691</v>
      </c>
      <c r="F62" s="44">
        <v>54.140000000000327</v>
      </c>
      <c r="G62" s="44">
        <v>4.5100000000002183</v>
      </c>
      <c r="H62" s="44">
        <v>0</v>
      </c>
      <c r="I62" s="44">
        <v>3628</v>
      </c>
      <c r="J62" s="44">
        <v>75.679999999998472</v>
      </c>
      <c r="K62" s="44">
        <v>231.15000000000146</v>
      </c>
      <c r="L62" s="44">
        <v>1664.239999999998</v>
      </c>
      <c r="M62" s="44">
        <v>957.7100000000064</v>
      </c>
      <c r="N62" s="44">
        <v>153</v>
      </c>
      <c r="O62" s="44">
        <v>224.95000000000164</v>
      </c>
      <c r="P62" s="44">
        <v>158.92000000000371</v>
      </c>
      <c r="Q62" s="44">
        <v>702.49000000000524</v>
      </c>
      <c r="R62" s="44">
        <v>0</v>
      </c>
      <c r="S62" s="44">
        <v>400</v>
      </c>
      <c r="T62" s="44">
        <v>200.29999999999927</v>
      </c>
      <c r="U62" s="44">
        <v>0</v>
      </c>
      <c r="V62" s="44">
        <v>412</v>
      </c>
      <c r="W62" s="44">
        <v>255.53999999999905</v>
      </c>
      <c r="X62" s="44">
        <v>499.35999999999967</v>
      </c>
      <c r="Y62" s="44">
        <v>0.25000000000045475</v>
      </c>
      <c r="Z62" s="44">
        <v>235.72000000000116</v>
      </c>
      <c r="AA62" s="44">
        <v>39</v>
      </c>
      <c r="AB62" s="44">
        <v>92.119999999999891</v>
      </c>
      <c r="AC62" s="44">
        <v>813.35786000000189</v>
      </c>
      <c r="AD62" s="44">
        <v>20.872469999999907</v>
      </c>
      <c r="AE62" s="44">
        <v>3.0434499999998934</v>
      </c>
      <c r="AF62" s="44">
        <v>10882.433780000012</v>
      </c>
      <c r="AG62" s="35"/>
    </row>
    <row r="63" spans="1:33" ht="14.5" x14ac:dyDescent="0.3">
      <c r="A63" s="115"/>
      <c r="B63" s="45"/>
      <c r="C63" s="47" t="s">
        <v>20</v>
      </c>
      <c r="D63" s="44">
        <v>2493.4699999999998</v>
      </c>
      <c r="E63" s="44">
        <v>533.97</v>
      </c>
      <c r="F63" s="44">
        <v>61.48</v>
      </c>
      <c r="G63" s="44">
        <v>7498.62</v>
      </c>
      <c r="H63" s="44">
        <v>7335.99</v>
      </c>
      <c r="I63" s="44">
        <v>422</v>
      </c>
      <c r="J63" s="44">
        <v>5963.1</v>
      </c>
      <c r="K63" s="44">
        <v>5766.59</v>
      </c>
      <c r="L63" s="44">
        <v>9650.81</v>
      </c>
      <c r="M63" s="44">
        <v>20386.479999999996</v>
      </c>
      <c r="N63" s="44">
        <v>712</v>
      </c>
      <c r="O63" s="44">
        <v>24.18</v>
      </c>
      <c r="P63" s="44">
        <v>66.83</v>
      </c>
      <c r="Q63" s="44">
        <v>48.470000000000006</v>
      </c>
      <c r="R63" s="44">
        <v>57.61</v>
      </c>
      <c r="S63" s="44">
        <v>489.11</v>
      </c>
      <c r="T63" s="44">
        <v>872.61</v>
      </c>
      <c r="U63" s="44">
        <v>897.74</v>
      </c>
      <c r="V63" s="44">
        <v>16325.76</v>
      </c>
      <c r="W63" s="44">
        <v>2316.34</v>
      </c>
      <c r="X63" s="44">
        <v>0</v>
      </c>
      <c r="Y63" s="44">
        <v>0</v>
      </c>
      <c r="Z63" s="44">
        <v>34.870000000000005</v>
      </c>
      <c r="AA63" s="44">
        <v>20</v>
      </c>
      <c r="AB63" s="44">
        <v>12.86</v>
      </c>
      <c r="AC63" s="44">
        <v>1833.48272</v>
      </c>
      <c r="AD63" s="44">
        <v>6.1859500000000001</v>
      </c>
      <c r="AE63" s="44">
        <v>10.01388</v>
      </c>
      <c r="AF63" s="44">
        <v>83840.572549999983</v>
      </c>
      <c r="AG63" s="35"/>
    </row>
    <row r="64" spans="1:33" ht="14.5" x14ac:dyDescent="0.3">
      <c r="A64" s="115"/>
      <c r="B64" s="45"/>
      <c r="C64" s="48" t="s">
        <v>21</v>
      </c>
      <c r="D64" s="44">
        <v>5591.1399999999994</v>
      </c>
      <c r="E64" s="44">
        <v>-318.75999999999976</v>
      </c>
      <c r="F64" s="44">
        <v>646.4699999999998</v>
      </c>
      <c r="G64" s="44">
        <v>251.66000000000167</v>
      </c>
      <c r="H64" s="44">
        <v>5727.3699999999953</v>
      </c>
      <c r="I64" s="44">
        <v>11591</v>
      </c>
      <c r="J64" s="44">
        <v>-9.9999999983992893E-3</v>
      </c>
      <c r="K64" s="44">
        <v>1474.2200000000012</v>
      </c>
      <c r="L64" s="44">
        <v>0</v>
      </c>
      <c r="M64" s="44">
        <v>3025.9599999999991</v>
      </c>
      <c r="N64" s="44">
        <v>1578</v>
      </c>
      <c r="O64" s="44">
        <v>11077.36</v>
      </c>
      <c r="P64" s="44">
        <v>514.25</v>
      </c>
      <c r="Q64" s="44">
        <v>23298.849999999984</v>
      </c>
      <c r="R64" s="44">
        <v>975.99999999999955</v>
      </c>
      <c r="S64" s="44">
        <v>393.64999999999964</v>
      </c>
      <c r="T64" s="44">
        <v>4927.3999999999978</v>
      </c>
      <c r="U64" s="44">
        <v>67.659999999999854</v>
      </c>
      <c r="V64" s="44">
        <v>8384.5999999999913</v>
      </c>
      <c r="W64" s="44">
        <v>1561.4499999999989</v>
      </c>
      <c r="X64" s="44">
        <v>12.699999999999818</v>
      </c>
      <c r="Y64" s="44">
        <v>110.89999999999964</v>
      </c>
      <c r="Z64" s="44">
        <v>542.96999999999935</v>
      </c>
      <c r="AA64" s="44">
        <v>-1661</v>
      </c>
      <c r="AB64" s="44">
        <v>-947.29</v>
      </c>
      <c r="AC64" s="44">
        <v>1486.0339999999997</v>
      </c>
      <c r="AD64" s="44">
        <v>2.6889100000000781</v>
      </c>
      <c r="AE64" s="44">
        <v>54.370000000000005</v>
      </c>
      <c r="AF64" s="44">
        <v>80369.642909999966</v>
      </c>
      <c r="AG64" s="35"/>
    </row>
    <row r="65" spans="1:33" ht="14.5" x14ac:dyDescent="0.3">
      <c r="A65" s="115">
        <v>50</v>
      </c>
      <c r="B65" s="36">
        <v>590000</v>
      </c>
      <c r="C65" s="37" t="s">
        <v>22</v>
      </c>
      <c r="D65" s="38">
        <v>10573.03</v>
      </c>
      <c r="E65" s="38">
        <v>-744</v>
      </c>
      <c r="F65" s="38">
        <v>1146.19</v>
      </c>
      <c r="G65" s="38">
        <v>4654.84</v>
      </c>
      <c r="H65" s="38">
        <v>6291.76</v>
      </c>
      <c r="I65" s="38">
        <v>18639</v>
      </c>
      <c r="J65" s="38">
        <v>-559.95000000000005</v>
      </c>
      <c r="K65" s="38">
        <v>2675.37</v>
      </c>
      <c r="L65" s="38">
        <v>28245.05</v>
      </c>
      <c r="M65" s="38">
        <v>20983.39</v>
      </c>
      <c r="N65" s="38">
        <v>3047</v>
      </c>
      <c r="O65" s="38">
        <v>21749.32</v>
      </c>
      <c r="P65" s="38">
        <v>901.98</v>
      </c>
      <c r="Q65" s="38">
        <v>52082.36</v>
      </c>
      <c r="R65" s="38">
        <v>1831.59</v>
      </c>
      <c r="S65" s="38">
        <v>210.68</v>
      </c>
      <c r="T65" s="38">
        <v>10925.61</v>
      </c>
      <c r="U65" s="38">
        <v>-1802.97</v>
      </c>
      <c r="V65" s="38">
        <v>13913.29</v>
      </c>
      <c r="W65" s="38">
        <v>3909.64</v>
      </c>
      <c r="X65" s="38">
        <v>299.29000000000002</v>
      </c>
      <c r="Y65" s="38">
        <v>225.17</v>
      </c>
      <c r="Z65" s="38">
        <v>1149.79</v>
      </c>
      <c r="AA65" s="38">
        <v>839</v>
      </c>
      <c r="AB65" s="38">
        <v>-1906.73</v>
      </c>
      <c r="AC65" s="38">
        <v>2127.0603500000002</v>
      </c>
      <c r="AD65" s="38">
        <v>-180.57910000000001</v>
      </c>
      <c r="AE65" s="38">
        <v>109.79214999999999</v>
      </c>
      <c r="AF65" s="38">
        <v>201335.97340000002</v>
      </c>
      <c r="AG65" s="35"/>
    </row>
    <row r="66" spans="1:33" x14ac:dyDescent="0.3">
      <c r="A66" s="35"/>
      <c r="B66" s="109" t="s">
        <v>152</v>
      </c>
      <c r="C66" s="34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</row>
    <row r="68" spans="1:33" x14ac:dyDescent="0.3">
      <c r="B68" s="50"/>
      <c r="C68" s="52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3"/>
      <c r="X68" s="53"/>
      <c r="Y68" s="53"/>
      <c r="Z68" s="55"/>
      <c r="AA68" s="53"/>
      <c r="AB68" s="53"/>
      <c r="AC68" s="53"/>
      <c r="AD68" s="53"/>
      <c r="AE68" s="53"/>
      <c r="AF68" s="53"/>
    </row>
    <row r="71" spans="1:33" x14ac:dyDescent="0.3">
      <c r="D71" s="54"/>
      <c r="W71" s="55"/>
      <c r="X71" s="55"/>
      <c r="Y71" s="55"/>
      <c r="Z71" s="55"/>
      <c r="AA71" s="55"/>
      <c r="AB71" s="55"/>
      <c r="AC71" s="55"/>
      <c r="AD71" s="55"/>
      <c r="AE71" s="55"/>
      <c r="AF71" s="55"/>
    </row>
  </sheetData>
  <mergeCells count="3">
    <mergeCell ref="AF8:AF9"/>
    <mergeCell ref="B8:B9"/>
    <mergeCell ref="B6:C6"/>
  </mergeCells>
  <dataValidations count="2">
    <dataValidation type="decimal" allowBlank="1" showInputMessage="1" showErrorMessage="1" errorTitle="Error" error="Debe ingresar una cifra válida en millones de pesos." sqref="D62:D65 D10:D35 E62:AE64 E31:AE35" xr:uid="{00000000-0002-0000-0500-000000000000}">
      <formula1>$D$93</formula1>
      <formula2>$D$94</formula2>
    </dataValidation>
    <dataValidation type="decimal" allowBlank="1" showInputMessage="1" showErrorMessage="1" errorTitle="Error" error="Debe ingresar una cifra válida en millones de pesos." sqref="D36:D61" xr:uid="{00000000-0002-0000-0500-000001000000}">
      <formula1>$D$84</formula1>
      <formula2>$D$85</formula2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119" scale="7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2:FO100"/>
  <sheetViews>
    <sheetView showGridLines="0" zoomScale="85" zoomScaleNormal="85" workbookViewId="0">
      <selection activeCell="E20" sqref="E20"/>
    </sheetView>
  </sheetViews>
  <sheetFormatPr baseColWidth="10" defaultColWidth="0" defaultRowHeight="14.5" customHeight="1" x14ac:dyDescent="0.35"/>
  <cols>
    <col min="1" max="1" width="3.81640625" style="66" customWidth="1"/>
    <col min="2" max="2" width="17.26953125" style="66" customWidth="1"/>
    <col min="3" max="3" width="66.26953125" style="66" customWidth="1"/>
    <col min="4" max="4" width="12.26953125" style="66" bestFit="1" customWidth="1"/>
    <col min="5" max="5" width="12.26953125" style="66" customWidth="1"/>
    <col min="6" max="6" width="14.453125" style="66" bestFit="1" customWidth="1"/>
    <col min="7" max="7" width="11.54296875" style="66" customWidth="1"/>
    <col min="8" max="8" width="4.1796875" style="66" bestFit="1" customWidth="1"/>
    <col min="9" max="9" width="31.7265625" style="66" bestFit="1" customWidth="1"/>
    <col min="10" max="11" width="11.54296875" style="66" customWidth="1"/>
    <col min="12" max="12" width="14.54296875" style="66" bestFit="1" customWidth="1"/>
    <col min="13" max="14" width="11.54296875" style="66" customWidth="1"/>
    <col min="15" max="15" width="20.1796875" style="66" bestFit="1" customWidth="1"/>
    <col min="16" max="17" width="11.54296875" style="66" customWidth="1"/>
    <col min="18" max="18" width="22" style="66" bestFit="1" customWidth="1"/>
    <col min="19" max="19" width="22" style="66" customWidth="1"/>
    <col min="20" max="20" width="11" style="66" bestFit="1" customWidth="1"/>
    <col min="21" max="21" width="13.7265625" style="66" customWidth="1"/>
    <col min="22" max="22" width="11.7265625" style="66" customWidth="1"/>
    <col min="23" max="23" width="4.1796875" style="66" bestFit="1" customWidth="1"/>
    <col min="24" max="24" width="30.26953125" style="66" customWidth="1"/>
    <col min="25" max="25" width="10.7265625" style="66" customWidth="1"/>
    <col min="26" max="33" width="9.54296875" style="66" bestFit="1" customWidth="1"/>
    <col min="34" max="35" width="10.7265625" style="66" customWidth="1"/>
    <col min="36" max="36" width="4.1796875" style="66" bestFit="1" customWidth="1"/>
    <col min="37" max="37" width="30.1796875" style="66" bestFit="1" customWidth="1"/>
    <col min="38" max="38" width="14.1796875" style="66" bestFit="1" customWidth="1"/>
    <col min="39" max="39" width="9" style="66" bestFit="1" customWidth="1"/>
    <col min="40" max="40" width="11.7265625" style="66" bestFit="1" customWidth="1"/>
    <col min="41" max="41" width="8.54296875" style="66" customWidth="1"/>
    <col min="42" max="42" width="6.26953125" style="66" bestFit="1" customWidth="1"/>
    <col min="43" max="43" width="7.81640625" style="66" bestFit="1" customWidth="1"/>
    <col min="44" max="44" width="16.26953125" style="66" bestFit="1" customWidth="1"/>
    <col min="45" max="45" width="9.54296875" style="66" bestFit="1" customWidth="1"/>
    <col min="46" max="46" width="10.7265625" style="66" customWidth="1"/>
    <col min="47" max="47" width="11.54296875" style="66" customWidth="1"/>
    <col min="48" max="48" width="4.1796875" style="66" bestFit="1" customWidth="1"/>
    <col min="49" max="49" width="32.7265625" style="66" bestFit="1" customWidth="1"/>
    <col min="50" max="52" width="10.54296875" style="66" bestFit="1" customWidth="1"/>
    <col min="53" max="53" width="11.7265625" style="66" customWidth="1"/>
    <col min="54" max="54" width="8.453125" style="66" customWidth="1"/>
    <col min="55" max="55" width="9.54296875" style="66" customWidth="1"/>
    <col min="56" max="56" width="4.26953125" style="66" bestFit="1" customWidth="1"/>
    <col min="57" max="57" width="29.7265625" style="66" bestFit="1" customWidth="1"/>
    <col min="58" max="60" width="10.54296875" style="66" bestFit="1" customWidth="1"/>
    <col min="61" max="61" width="12.81640625" style="66" bestFit="1" customWidth="1"/>
    <col min="62" max="62" width="11.453125" style="66" customWidth="1"/>
    <col min="63" max="63" width="11.54296875" style="66" customWidth="1"/>
    <col min="64" max="64" width="4.1796875" style="66" bestFit="1" customWidth="1"/>
    <col min="65" max="65" width="32.7265625" style="66" bestFit="1" customWidth="1"/>
    <col min="66" max="66" width="11.54296875" style="66" bestFit="1" customWidth="1"/>
    <col min="67" max="67" width="10.453125" style="66" customWidth="1"/>
    <col min="68" max="68" width="10.54296875" style="66" bestFit="1" customWidth="1"/>
    <col min="69" max="69" width="11.7265625" style="66" customWidth="1"/>
    <col min="70" max="71" width="9.26953125" style="66" customWidth="1"/>
    <col min="72" max="72" width="4.1796875" style="66" bestFit="1" customWidth="1"/>
    <col min="73" max="73" width="32.7265625" style="66" bestFit="1" customWidth="1"/>
    <col min="74" max="74" width="9" style="66" bestFit="1" customWidth="1"/>
    <col min="75" max="75" width="10.26953125" style="66" bestFit="1" customWidth="1"/>
    <col min="76" max="76" width="8" style="66" bestFit="1" customWidth="1"/>
    <col min="77" max="77" width="11.7265625" style="66" bestFit="1" customWidth="1"/>
    <col min="78" max="78" width="9.26953125" style="66" customWidth="1"/>
    <col min="79" max="79" width="11.54296875" style="66" customWidth="1"/>
    <col min="80" max="80" width="4.1796875" style="66" bestFit="1" customWidth="1"/>
    <col min="81" max="81" width="32.7265625" style="66" bestFit="1" customWidth="1"/>
    <col min="82" max="84" width="12.26953125" style="66" bestFit="1" customWidth="1"/>
    <col min="85" max="85" width="12.81640625" style="66" bestFit="1" customWidth="1"/>
    <col min="86" max="86" width="10.26953125" style="66" customWidth="1"/>
    <col min="87" max="87" width="2.453125" style="66" customWidth="1"/>
    <col min="88" max="171" width="0" style="66" hidden="1" customWidth="1"/>
    <col min="172" max="16384" width="11.54296875" style="66" hidden="1"/>
  </cols>
  <sheetData>
    <row r="2" spans="2:87" ht="14.5" customHeight="1" x14ac:dyDescent="0.35">
      <c r="C2" s="67"/>
    </row>
    <row r="3" spans="2:87" ht="15.5" x14ac:dyDescent="0.35">
      <c r="C3" s="67"/>
      <c r="D3" s="68"/>
      <c r="E3" s="68"/>
      <c r="F3" s="68"/>
      <c r="CC3" s="118"/>
    </row>
    <row r="4" spans="2:87" ht="16" thickBot="1" x14ac:dyDescent="0.4">
      <c r="B4" s="69"/>
      <c r="C4" s="70"/>
      <c r="D4" s="71"/>
      <c r="E4" s="71"/>
      <c r="F4" s="71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260"/>
    </row>
    <row r="5" spans="2:87" ht="15" thickTop="1" x14ac:dyDescent="0.35">
      <c r="D5" s="68"/>
      <c r="E5" s="68"/>
      <c r="F5" s="68"/>
      <c r="V5" s="72"/>
    </row>
    <row r="6" spans="2:87" ht="14.5" customHeight="1" x14ac:dyDescent="0.35">
      <c r="C6" s="279" t="s">
        <v>44</v>
      </c>
      <c r="D6" s="279"/>
      <c r="E6" s="279"/>
      <c r="F6" s="279"/>
      <c r="H6" s="279" t="s">
        <v>207</v>
      </c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72"/>
      <c r="W6" s="279" t="s">
        <v>208</v>
      </c>
      <c r="X6" s="286"/>
      <c r="Y6" s="286"/>
      <c r="Z6" s="286"/>
      <c r="AA6" s="286"/>
      <c r="AB6" s="286"/>
      <c r="AC6" s="286"/>
      <c r="AD6" s="286"/>
      <c r="AE6" s="286"/>
      <c r="AF6" s="286"/>
      <c r="AG6" s="286"/>
      <c r="AH6" s="286"/>
      <c r="AI6" s="214"/>
      <c r="AJ6" s="279" t="s">
        <v>209</v>
      </c>
      <c r="AK6" s="286"/>
      <c r="AL6" s="286"/>
      <c r="AM6" s="286"/>
      <c r="AN6" s="286"/>
      <c r="AO6" s="286"/>
      <c r="AP6" s="286"/>
      <c r="AQ6" s="286"/>
      <c r="AR6" s="286"/>
      <c r="AS6" s="286"/>
      <c r="AT6" s="286"/>
      <c r="AV6" s="279" t="s">
        <v>164</v>
      </c>
      <c r="AW6" s="286"/>
      <c r="AX6" s="286"/>
      <c r="AY6" s="286"/>
      <c r="AZ6" s="286"/>
      <c r="BA6" s="286"/>
      <c r="BB6" s="286"/>
      <c r="BD6" s="279" t="s">
        <v>165</v>
      </c>
      <c r="BE6" s="286"/>
      <c r="BF6" s="286"/>
      <c r="BG6" s="286"/>
      <c r="BH6" s="286"/>
      <c r="BI6" s="286"/>
      <c r="BJ6" s="286"/>
      <c r="BL6" s="286" t="s">
        <v>76</v>
      </c>
      <c r="BM6" s="286"/>
      <c r="BN6" s="286"/>
      <c r="BO6" s="286"/>
      <c r="BP6" s="286"/>
      <c r="BQ6" s="286"/>
      <c r="BR6" s="286"/>
      <c r="BS6" s="73"/>
      <c r="BT6" s="286" t="s">
        <v>117</v>
      </c>
      <c r="BU6" s="286"/>
      <c r="BV6" s="286"/>
      <c r="BW6" s="286"/>
      <c r="BX6" s="286"/>
      <c r="BY6" s="286"/>
      <c r="BZ6" s="286"/>
      <c r="CB6" s="284" t="s">
        <v>187</v>
      </c>
      <c r="CC6" s="285"/>
      <c r="CD6" s="285"/>
      <c r="CE6" s="285"/>
      <c r="CF6" s="285"/>
      <c r="CG6" s="285"/>
      <c r="CH6" s="285"/>
      <c r="CI6"/>
    </row>
    <row r="7" spans="2:87" ht="14.5" customHeight="1" x14ac:dyDescent="0.35">
      <c r="J7" s="263">
        <v>3</v>
      </c>
      <c r="K7" s="156">
        <v>4</v>
      </c>
      <c r="L7" s="156">
        <v>5</v>
      </c>
      <c r="M7" s="156">
        <v>6</v>
      </c>
      <c r="N7" s="156"/>
      <c r="O7" s="156">
        <v>7</v>
      </c>
      <c r="P7" s="156">
        <v>8</v>
      </c>
      <c r="Q7" s="156"/>
      <c r="R7" s="156">
        <v>9</v>
      </c>
      <c r="S7" s="156"/>
      <c r="T7" s="156">
        <v>11</v>
      </c>
      <c r="V7" s="72"/>
      <c r="BS7" s="73"/>
      <c r="CI7"/>
    </row>
    <row r="8" spans="2:87" x14ac:dyDescent="0.35">
      <c r="C8" s="150" t="s">
        <v>25</v>
      </c>
      <c r="D8" s="151">
        <v>43556</v>
      </c>
      <c r="E8" s="151">
        <v>43922</v>
      </c>
      <c r="F8" s="151" t="s">
        <v>156</v>
      </c>
      <c r="H8" s="280" t="s">
        <v>33</v>
      </c>
      <c r="I8" s="280"/>
      <c r="J8" s="146" t="s">
        <v>72</v>
      </c>
      <c r="K8" s="146" t="s">
        <v>40</v>
      </c>
      <c r="L8" s="146" t="s">
        <v>38</v>
      </c>
      <c r="M8" s="146" t="s">
        <v>41</v>
      </c>
      <c r="N8" s="146" t="s">
        <v>163</v>
      </c>
      <c r="O8" s="146" t="s">
        <v>73</v>
      </c>
      <c r="P8" s="146" t="s">
        <v>162</v>
      </c>
      <c r="Q8" s="146" t="s">
        <v>149</v>
      </c>
      <c r="R8" s="146" t="s">
        <v>74</v>
      </c>
      <c r="S8" s="221" t="s">
        <v>192</v>
      </c>
      <c r="T8" s="146" t="s">
        <v>178</v>
      </c>
      <c r="U8" s="146" t="s">
        <v>32</v>
      </c>
      <c r="V8" s="72"/>
      <c r="W8" s="280" t="s">
        <v>33</v>
      </c>
      <c r="X8" s="280"/>
      <c r="Y8" s="157" t="s">
        <v>99</v>
      </c>
      <c r="Z8" s="157" t="s">
        <v>100</v>
      </c>
      <c r="AA8" s="157" t="s">
        <v>101</v>
      </c>
      <c r="AB8" s="157" t="s">
        <v>102</v>
      </c>
      <c r="AC8" s="157" t="s">
        <v>103</v>
      </c>
      <c r="AD8" s="157" t="s">
        <v>104</v>
      </c>
      <c r="AE8" s="157" t="s">
        <v>105</v>
      </c>
      <c r="AF8" s="157" t="s">
        <v>106</v>
      </c>
      <c r="AG8" s="157" t="s">
        <v>107</v>
      </c>
      <c r="AH8" s="158" t="s">
        <v>32</v>
      </c>
      <c r="AI8" s="215"/>
      <c r="AJ8" s="280" t="s">
        <v>33</v>
      </c>
      <c r="AK8" s="280"/>
      <c r="AL8" s="146" t="s">
        <v>38</v>
      </c>
      <c r="AM8" s="146" t="s">
        <v>39</v>
      </c>
      <c r="AN8" s="146" t="s">
        <v>40</v>
      </c>
      <c r="AO8" s="146" t="s">
        <v>41</v>
      </c>
      <c r="AP8" s="146" t="s">
        <v>162</v>
      </c>
      <c r="AQ8" s="146" t="s">
        <v>149</v>
      </c>
      <c r="AR8" s="146" t="s">
        <v>42</v>
      </c>
      <c r="AS8" s="146" t="s">
        <v>163</v>
      </c>
      <c r="AT8" s="146" t="s">
        <v>32</v>
      </c>
      <c r="AV8" s="280" t="s">
        <v>33</v>
      </c>
      <c r="AW8" s="280"/>
      <c r="AX8" s="146">
        <v>43556</v>
      </c>
      <c r="AY8" s="146">
        <v>43891</v>
      </c>
      <c r="AZ8" s="146">
        <v>43922</v>
      </c>
      <c r="BA8" s="146" t="s">
        <v>34</v>
      </c>
      <c r="BB8" s="146" t="s">
        <v>36</v>
      </c>
      <c r="BD8" s="280" t="s">
        <v>33</v>
      </c>
      <c r="BE8" s="280"/>
      <c r="BF8" s="267">
        <v>43556</v>
      </c>
      <c r="BG8" s="267">
        <v>43891</v>
      </c>
      <c r="BH8" s="267">
        <v>43922</v>
      </c>
      <c r="BI8" s="240" t="s">
        <v>34</v>
      </c>
      <c r="BJ8" s="146" t="s">
        <v>36</v>
      </c>
      <c r="BL8" s="280" t="s">
        <v>33</v>
      </c>
      <c r="BM8" s="280"/>
      <c r="BN8" s="274">
        <v>43556</v>
      </c>
      <c r="BO8" s="274">
        <v>43891</v>
      </c>
      <c r="BP8" s="274">
        <v>43922</v>
      </c>
      <c r="BQ8" s="146" t="s">
        <v>34</v>
      </c>
      <c r="BR8" s="146" t="s">
        <v>36</v>
      </c>
      <c r="BS8" s="73"/>
      <c r="BT8" s="280" t="s">
        <v>33</v>
      </c>
      <c r="BU8" s="280"/>
      <c r="BV8" s="274">
        <v>43556</v>
      </c>
      <c r="BW8" s="274">
        <v>43891</v>
      </c>
      <c r="BX8" s="274">
        <v>43922</v>
      </c>
      <c r="BY8" s="146" t="s">
        <v>34</v>
      </c>
      <c r="BZ8" s="146" t="s">
        <v>36</v>
      </c>
      <c r="CB8" s="280" t="s">
        <v>33</v>
      </c>
      <c r="CC8" s="280"/>
      <c r="CD8" s="274">
        <v>43556</v>
      </c>
      <c r="CE8" s="274">
        <v>43891</v>
      </c>
      <c r="CF8" s="274">
        <v>43922</v>
      </c>
      <c r="CG8" s="146" t="s">
        <v>34</v>
      </c>
      <c r="CH8" s="146" t="s">
        <v>36</v>
      </c>
      <c r="CI8"/>
    </row>
    <row r="9" spans="2:87" x14ac:dyDescent="0.35">
      <c r="C9" s="143" t="s">
        <v>30</v>
      </c>
      <c r="D9" s="75">
        <v>291599.75391650008</v>
      </c>
      <c r="E9" s="261">
        <v>292476.90577199991</v>
      </c>
      <c r="F9" s="276">
        <v>3.008067886610899E-3</v>
      </c>
      <c r="G9" s="156">
        <v>31</v>
      </c>
      <c r="H9" s="162">
        <v>1</v>
      </c>
      <c r="I9" s="155" t="s">
        <v>50</v>
      </c>
      <c r="J9" s="72">
        <v>3814.44</v>
      </c>
      <c r="K9" s="72">
        <v>4509.5</v>
      </c>
      <c r="L9" s="72">
        <v>7675.45</v>
      </c>
      <c r="M9" s="72">
        <v>5927.54</v>
      </c>
      <c r="N9" s="72">
        <v>0</v>
      </c>
      <c r="O9" s="72">
        <v>1579.3</v>
      </c>
      <c r="P9" s="72">
        <v>84266.18</v>
      </c>
      <c r="Q9" s="72">
        <v>9606.68</v>
      </c>
      <c r="R9" s="72">
        <v>143.49</v>
      </c>
      <c r="S9" s="72">
        <v>0</v>
      </c>
      <c r="T9" s="72">
        <v>3065.59</v>
      </c>
      <c r="U9" s="72">
        <v>120588.17</v>
      </c>
      <c r="V9" s="163">
        <v>23</v>
      </c>
      <c r="W9" s="162">
        <v>1</v>
      </c>
      <c r="X9" s="155" t="s">
        <v>150</v>
      </c>
      <c r="Y9" s="72">
        <v>374.78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310.83</v>
      </c>
      <c r="AH9" s="72">
        <v>685.6099999999999</v>
      </c>
      <c r="AI9" s="156">
        <v>12</v>
      </c>
      <c r="AJ9" s="162">
        <v>1</v>
      </c>
      <c r="AK9" s="155" t="s">
        <v>64</v>
      </c>
      <c r="AL9" s="72">
        <v>4155.51</v>
      </c>
      <c r="AM9" s="72">
        <v>0</v>
      </c>
      <c r="AN9" s="72">
        <v>0</v>
      </c>
      <c r="AO9" s="72">
        <v>0</v>
      </c>
      <c r="AP9" s="72">
        <v>0</v>
      </c>
      <c r="AQ9" s="72">
        <v>0</v>
      </c>
      <c r="AR9" s="72">
        <v>2307.35</v>
      </c>
      <c r="AS9" s="72">
        <v>0</v>
      </c>
      <c r="AT9" s="72">
        <v>6462.8600000000006</v>
      </c>
      <c r="AU9" s="156">
        <v>31</v>
      </c>
      <c r="AV9" s="162">
        <v>1</v>
      </c>
      <c r="AW9" s="155" t="s">
        <v>50</v>
      </c>
      <c r="AX9" s="72">
        <v>87367.85715122</v>
      </c>
      <c r="AY9" s="72">
        <v>68067.397372170002</v>
      </c>
      <c r="AZ9" s="72">
        <v>84266.18</v>
      </c>
      <c r="BA9" s="164">
        <v>-3.5501353156132565E-2</v>
      </c>
      <c r="BB9" s="73">
        <v>0.28811225206850893</v>
      </c>
      <c r="BC9" s="156">
        <v>31</v>
      </c>
      <c r="BD9" s="162">
        <v>1</v>
      </c>
      <c r="BE9" s="155" t="s">
        <v>50</v>
      </c>
      <c r="BF9" s="72">
        <v>8558.25</v>
      </c>
      <c r="BG9" s="72">
        <v>7202.29</v>
      </c>
      <c r="BH9" s="72">
        <v>9606.68</v>
      </c>
      <c r="BI9" s="164">
        <v>0.12250518505535601</v>
      </c>
      <c r="BJ9" s="73">
        <v>0.63018632016525644</v>
      </c>
      <c r="BK9" s="156">
        <v>12</v>
      </c>
      <c r="BL9" s="162">
        <v>1</v>
      </c>
      <c r="BM9" s="155" t="s">
        <v>64</v>
      </c>
      <c r="BN9" s="72">
        <v>41336.870378649983</v>
      </c>
      <c r="BO9" s="72">
        <v>29014.950934050008</v>
      </c>
      <c r="BP9" s="72">
        <v>40160.599999999991</v>
      </c>
      <c r="BQ9" s="164">
        <v>-2.8455719261647916E-2</v>
      </c>
      <c r="BR9" s="73">
        <v>0.13007257038508305</v>
      </c>
      <c r="BS9" s="156">
        <v>23</v>
      </c>
      <c r="BT9" s="162">
        <v>1</v>
      </c>
      <c r="BU9" s="155" t="s">
        <v>150</v>
      </c>
      <c r="BV9" s="72">
        <v>1223.35402131</v>
      </c>
      <c r="BW9" s="72">
        <v>342.81545198000003</v>
      </c>
      <c r="BX9" s="72">
        <v>685.6099999999999</v>
      </c>
      <c r="BY9" s="164">
        <v>-0.43956533590674718</v>
      </c>
      <c r="BZ9" s="73">
        <v>0.27924378286083928</v>
      </c>
      <c r="CA9" s="156">
        <v>31</v>
      </c>
      <c r="CB9" s="162">
        <v>1</v>
      </c>
      <c r="CC9" s="155" t="s">
        <v>50</v>
      </c>
      <c r="CD9" s="119">
        <v>121176.06989177996</v>
      </c>
      <c r="CE9" s="72">
        <v>94287.924835360012</v>
      </c>
      <c r="CF9" s="72">
        <v>120588.16999999998</v>
      </c>
      <c r="CG9" s="164">
        <v>-4.8516170916008683E-3</v>
      </c>
      <c r="CH9" s="73">
        <v>0.19483276767446728</v>
      </c>
      <c r="CI9"/>
    </row>
    <row r="10" spans="2:87" x14ac:dyDescent="0.35">
      <c r="C10" s="143" t="s">
        <v>28</v>
      </c>
      <c r="D10" s="5">
        <v>106774.76600354006</v>
      </c>
      <c r="E10" s="261">
        <v>121207.32649519003</v>
      </c>
      <c r="F10" s="144">
        <v>0.13516827085503946</v>
      </c>
      <c r="G10" s="156">
        <v>16</v>
      </c>
      <c r="H10" s="162">
        <v>2</v>
      </c>
      <c r="I10" s="155" t="s">
        <v>49</v>
      </c>
      <c r="J10" s="72">
        <v>167.06</v>
      </c>
      <c r="K10" s="72">
        <v>13791.72</v>
      </c>
      <c r="L10" s="72">
        <v>14859.75</v>
      </c>
      <c r="M10" s="72">
        <v>2308.14</v>
      </c>
      <c r="N10" s="72">
        <v>4039.66</v>
      </c>
      <c r="O10" s="72">
        <v>46.91</v>
      </c>
      <c r="P10" s="72">
        <v>49930.34</v>
      </c>
      <c r="Q10" s="72">
        <v>3361.73</v>
      </c>
      <c r="R10" s="72">
        <v>0</v>
      </c>
      <c r="S10" s="72">
        <v>0</v>
      </c>
      <c r="T10" s="72">
        <v>815</v>
      </c>
      <c r="U10" s="72">
        <v>89320.31</v>
      </c>
      <c r="V10" s="163">
        <v>38</v>
      </c>
      <c r="W10" s="162">
        <v>2</v>
      </c>
      <c r="X10" s="155" t="s">
        <v>62</v>
      </c>
      <c r="Y10" s="72">
        <v>177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139.88999999999999</v>
      </c>
      <c r="AF10" s="72">
        <v>0</v>
      </c>
      <c r="AG10" s="72">
        <v>0</v>
      </c>
      <c r="AH10" s="72">
        <v>316.89</v>
      </c>
      <c r="AI10" s="156">
        <v>39</v>
      </c>
      <c r="AJ10" s="162">
        <v>2</v>
      </c>
      <c r="AK10" s="155" t="s">
        <v>56</v>
      </c>
      <c r="AL10" s="72">
        <v>313.08</v>
      </c>
      <c r="AM10" s="72">
        <v>0</v>
      </c>
      <c r="AN10" s="72">
        <v>0</v>
      </c>
      <c r="AO10" s="72">
        <v>18.61</v>
      </c>
      <c r="AP10" s="72">
        <v>0</v>
      </c>
      <c r="AQ10" s="72">
        <v>0</v>
      </c>
      <c r="AR10" s="72">
        <v>2254.21</v>
      </c>
      <c r="AS10" s="72">
        <v>0</v>
      </c>
      <c r="AT10" s="72">
        <v>2585.9</v>
      </c>
      <c r="AU10" s="156">
        <v>16</v>
      </c>
      <c r="AV10" s="162">
        <v>2</v>
      </c>
      <c r="AW10" s="155" t="s">
        <v>49</v>
      </c>
      <c r="AX10" s="72">
        <v>38292.654904110015</v>
      </c>
      <c r="AY10" s="72">
        <v>39597.972552609972</v>
      </c>
      <c r="AZ10" s="72">
        <v>49930.34</v>
      </c>
      <c r="BA10" s="164">
        <v>0.30391429178865548</v>
      </c>
      <c r="BB10" s="73">
        <v>0.17071549587208482</v>
      </c>
      <c r="BC10" s="156">
        <v>16</v>
      </c>
      <c r="BD10" s="162">
        <v>2</v>
      </c>
      <c r="BE10" s="155" t="s">
        <v>49</v>
      </c>
      <c r="BF10" s="72">
        <v>2892</v>
      </c>
      <c r="BG10" s="72">
        <v>2515</v>
      </c>
      <c r="BH10" s="72">
        <v>3361.73</v>
      </c>
      <c r="BI10" s="164">
        <v>0.16242392807745509</v>
      </c>
      <c r="BJ10" s="73">
        <v>0.22052532801021243</v>
      </c>
      <c r="BK10" s="156">
        <v>39</v>
      </c>
      <c r="BL10" s="162">
        <v>2</v>
      </c>
      <c r="BM10" s="155" t="s">
        <v>56</v>
      </c>
      <c r="BN10" s="72">
        <v>25120.22319049</v>
      </c>
      <c r="BO10" s="72">
        <v>24556.544986119978</v>
      </c>
      <c r="BP10" s="72">
        <v>38115.94</v>
      </c>
      <c r="BQ10" s="164">
        <v>0.51734081783277763</v>
      </c>
      <c r="BR10" s="73">
        <v>0.12345030423956821</v>
      </c>
      <c r="BS10" s="156">
        <v>38</v>
      </c>
      <c r="BT10" s="162">
        <v>2</v>
      </c>
      <c r="BU10" s="155" t="s">
        <v>62</v>
      </c>
      <c r="BV10" s="72">
        <v>122.593144</v>
      </c>
      <c r="BW10" s="72">
        <v>244.8914015</v>
      </c>
      <c r="BX10" s="72">
        <v>316.89</v>
      </c>
      <c r="BY10" s="164">
        <v>1.5848916967167428</v>
      </c>
      <c r="BZ10" s="73">
        <v>0.1290669073537016</v>
      </c>
      <c r="CA10" s="156">
        <v>16</v>
      </c>
      <c r="CB10" s="162">
        <v>2</v>
      </c>
      <c r="CC10" s="155" t="s">
        <v>49</v>
      </c>
      <c r="CD10" s="72">
        <v>76306.056584529986</v>
      </c>
      <c r="CE10" s="72">
        <v>70064.444834239825</v>
      </c>
      <c r="CF10" s="72">
        <v>89320.31</v>
      </c>
      <c r="CG10" s="164">
        <v>0.17055334789910348</v>
      </c>
      <c r="CH10" s="73">
        <v>0.14431368522170457</v>
      </c>
      <c r="CI10"/>
    </row>
    <row r="11" spans="2:87" x14ac:dyDescent="0.35">
      <c r="C11" s="143" t="s">
        <v>27</v>
      </c>
      <c r="D11" s="75">
        <v>46504.720143329927</v>
      </c>
      <c r="E11" s="261">
        <v>46078.862216210015</v>
      </c>
      <c r="F11" s="144">
        <v>-9.1573054478641946E-3</v>
      </c>
      <c r="G11" s="156">
        <v>12</v>
      </c>
      <c r="H11" s="162">
        <v>3</v>
      </c>
      <c r="I11" s="155" t="s">
        <v>64</v>
      </c>
      <c r="J11" s="72">
        <v>46.74</v>
      </c>
      <c r="K11" s="72">
        <v>0</v>
      </c>
      <c r="L11" s="72">
        <v>12114.24</v>
      </c>
      <c r="M11" s="72">
        <v>21.07</v>
      </c>
      <c r="N11" s="72">
        <v>0</v>
      </c>
      <c r="O11" s="72">
        <v>20860.53</v>
      </c>
      <c r="P11" s="72">
        <v>15747.84</v>
      </c>
      <c r="Q11" s="72">
        <v>0</v>
      </c>
      <c r="R11" s="72">
        <v>18.21</v>
      </c>
      <c r="S11" s="72">
        <v>0</v>
      </c>
      <c r="T11" s="72">
        <v>7099.81</v>
      </c>
      <c r="U11" s="72">
        <v>55908.439999999995</v>
      </c>
      <c r="V11" s="163">
        <v>25</v>
      </c>
      <c r="W11" s="162">
        <v>3</v>
      </c>
      <c r="X11" s="155" t="s">
        <v>58</v>
      </c>
      <c r="Y11" s="72">
        <v>43.11</v>
      </c>
      <c r="Z11" s="72">
        <v>0</v>
      </c>
      <c r="AA11" s="72">
        <v>0</v>
      </c>
      <c r="AB11" s="72">
        <v>0</v>
      </c>
      <c r="AC11" s="72">
        <v>0</v>
      </c>
      <c r="AD11" s="72">
        <v>271.88</v>
      </c>
      <c r="AE11" s="72">
        <v>0</v>
      </c>
      <c r="AF11" s="72">
        <v>0</v>
      </c>
      <c r="AG11" s="72">
        <v>0</v>
      </c>
      <c r="AH11" s="72">
        <v>314.99</v>
      </c>
      <c r="AI11" s="156">
        <v>21</v>
      </c>
      <c r="AJ11" s="162">
        <v>3</v>
      </c>
      <c r="AK11" s="155" t="s">
        <v>53</v>
      </c>
      <c r="AL11" s="72">
        <v>1370.5792691499998</v>
      </c>
      <c r="AM11" s="72">
        <v>0</v>
      </c>
      <c r="AN11" s="72">
        <v>0</v>
      </c>
      <c r="AO11" s="72">
        <v>0</v>
      </c>
      <c r="AP11" s="72">
        <v>0</v>
      </c>
      <c r="AQ11" s="72">
        <v>0</v>
      </c>
      <c r="AR11" s="72">
        <v>225.63576319000001</v>
      </c>
      <c r="AS11" s="72">
        <v>0</v>
      </c>
      <c r="AT11" s="72">
        <v>1596.2150323399999</v>
      </c>
      <c r="AU11" s="156">
        <v>22</v>
      </c>
      <c r="AV11" s="162">
        <v>3</v>
      </c>
      <c r="AW11" s="155" t="s">
        <v>54</v>
      </c>
      <c r="AX11" s="72">
        <v>35810.356383029997</v>
      </c>
      <c r="AY11" s="72">
        <v>26603.965005929997</v>
      </c>
      <c r="AZ11" s="72">
        <v>32415.96</v>
      </c>
      <c r="BA11" s="164">
        <v>-9.4788120696797984E-2</v>
      </c>
      <c r="BB11" s="73">
        <v>0.11083254561394267</v>
      </c>
      <c r="BC11" s="156">
        <v>21</v>
      </c>
      <c r="BD11" s="162">
        <v>3</v>
      </c>
      <c r="BE11" s="155" t="s">
        <v>53</v>
      </c>
      <c r="BF11" s="72">
        <v>1031.26</v>
      </c>
      <c r="BG11" s="72">
        <v>687.44</v>
      </c>
      <c r="BH11" s="72">
        <v>956.83</v>
      </c>
      <c r="BI11" s="164">
        <v>-7.2173845586951835E-2</v>
      </c>
      <c r="BJ11" s="73">
        <v>6.2766863965878161E-2</v>
      </c>
      <c r="BK11" s="156">
        <v>24</v>
      </c>
      <c r="BL11" s="162">
        <v>3</v>
      </c>
      <c r="BM11" s="155" t="s">
        <v>67</v>
      </c>
      <c r="BN11" s="72">
        <v>35176.683998119996</v>
      </c>
      <c r="BO11" s="72">
        <v>28234.454053990001</v>
      </c>
      <c r="BP11" s="72">
        <v>36650.619999999995</v>
      </c>
      <c r="BQ11" s="164">
        <v>4.1900936482778484E-2</v>
      </c>
      <c r="BR11" s="73">
        <v>0.11870441053188778</v>
      </c>
      <c r="BS11" s="156">
        <v>25</v>
      </c>
      <c r="BT11" s="162">
        <v>3</v>
      </c>
      <c r="BU11" s="155" t="s">
        <v>58</v>
      </c>
      <c r="BV11" s="72">
        <v>722.0533919999998</v>
      </c>
      <c r="BW11" s="72">
        <v>301.82705400999998</v>
      </c>
      <c r="BX11" s="72">
        <v>314.99</v>
      </c>
      <c r="BY11" s="164">
        <v>-0.56375802192755287</v>
      </c>
      <c r="BZ11" s="73">
        <v>0.12829305168147456</v>
      </c>
      <c r="CA11" s="156">
        <v>12</v>
      </c>
      <c r="CB11" s="162">
        <v>3</v>
      </c>
      <c r="CC11" s="155" t="s">
        <v>64</v>
      </c>
      <c r="CD11" s="72">
        <v>53638.905959829979</v>
      </c>
      <c r="CE11" s="72">
        <v>41442.801867570008</v>
      </c>
      <c r="CF11" s="72">
        <v>56056.679999999986</v>
      </c>
      <c r="CG11" s="164">
        <v>4.5075006600258982E-2</v>
      </c>
      <c r="CH11" s="73">
        <v>9.057006264413793E-2</v>
      </c>
      <c r="CI11"/>
    </row>
    <row r="12" spans="2:87" x14ac:dyDescent="0.35">
      <c r="C12" s="145" t="s">
        <v>192</v>
      </c>
      <c r="D12" s="75">
        <v>38833.182660699997</v>
      </c>
      <c r="E12" s="261">
        <v>41645.67</v>
      </c>
      <c r="F12" s="264">
        <v>7.2424847684356752E-2</v>
      </c>
      <c r="G12" s="156">
        <v>22</v>
      </c>
      <c r="H12" s="162">
        <v>4</v>
      </c>
      <c r="I12" s="155" t="s">
        <v>54</v>
      </c>
      <c r="J12" s="72">
        <v>759.91</v>
      </c>
      <c r="K12" s="72">
        <v>10705.51</v>
      </c>
      <c r="L12" s="72">
        <v>5322.64</v>
      </c>
      <c r="M12" s="72">
        <v>2318.56</v>
      </c>
      <c r="N12" s="72">
        <v>0</v>
      </c>
      <c r="O12" s="72">
        <v>269.45</v>
      </c>
      <c r="P12" s="72">
        <v>32415.96</v>
      </c>
      <c r="Q12" s="72">
        <v>0</v>
      </c>
      <c r="R12" s="72">
        <v>0</v>
      </c>
      <c r="S12" s="72">
        <v>0</v>
      </c>
      <c r="T12" s="72">
        <v>647.74</v>
      </c>
      <c r="U12" s="72">
        <v>52439.77</v>
      </c>
      <c r="V12" s="163">
        <v>60</v>
      </c>
      <c r="W12" s="162">
        <v>4</v>
      </c>
      <c r="X12" s="155" t="s">
        <v>68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295.35000000000002</v>
      </c>
      <c r="AH12" s="72">
        <v>295.35000000000002</v>
      </c>
      <c r="AI12" s="156">
        <v>16</v>
      </c>
      <c r="AJ12" s="162">
        <v>4</v>
      </c>
      <c r="AK12" s="155" t="s">
        <v>49</v>
      </c>
      <c r="AL12" s="72">
        <v>936.19</v>
      </c>
      <c r="AM12" s="72">
        <v>0</v>
      </c>
      <c r="AN12" s="72">
        <v>0</v>
      </c>
      <c r="AO12" s="72">
        <v>0</v>
      </c>
      <c r="AP12" s="72">
        <v>0</v>
      </c>
      <c r="AQ12" s="72">
        <v>0</v>
      </c>
      <c r="AR12" s="72">
        <v>544.64</v>
      </c>
      <c r="AS12" s="72">
        <v>0</v>
      </c>
      <c r="AT12" s="72">
        <v>1480.83</v>
      </c>
      <c r="AU12" s="156">
        <v>42</v>
      </c>
      <c r="AV12" s="162">
        <v>4</v>
      </c>
      <c r="AW12" s="155" t="s">
        <v>51</v>
      </c>
      <c r="AX12" s="72">
        <v>24856.882231669999</v>
      </c>
      <c r="AY12" s="72">
        <v>20275.089506259999</v>
      </c>
      <c r="AZ12" s="72">
        <v>24703.93</v>
      </c>
      <c r="BA12" s="164">
        <v>-6.15331521646445E-3</v>
      </c>
      <c r="BB12" s="73">
        <v>8.4464549208743064E-2</v>
      </c>
      <c r="BC12" s="156">
        <v>20</v>
      </c>
      <c r="BD12" s="162">
        <v>4</v>
      </c>
      <c r="BE12" s="155" t="s">
        <v>52</v>
      </c>
      <c r="BF12" s="72">
        <v>0</v>
      </c>
      <c r="BG12" s="72">
        <v>521.22</v>
      </c>
      <c r="BH12" s="72">
        <v>680</v>
      </c>
      <c r="BI12" s="164">
        <v>1</v>
      </c>
      <c r="BJ12" s="73">
        <v>4.4607158530561485E-2</v>
      </c>
      <c r="BK12" s="156">
        <v>16</v>
      </c>
      <c r="BL12" s="162">
        <v>4</v>
      </c>
      <c r="BM12" s="155" t="s">
        <v>49</v>
      </c>
      <c r="BN12" s="72">
        <v>34356.857975539977</v>
      </c>
      <c r="BO12" s="72">
        <v>27165.747318259855</v>
      </c>
      <c r="BP12" s="72">
        <v>36028.239999999998</v>
      </c>
      <c r="BQ12" s="164">
        <v>4.8647697226851916E-2</v>
      </c>
      <c r="BR12" s="73">
        <v>0.11668863969289962</v>
      </c>
      <c r="BS12" s="156">
        <v>60</v>
      </c>
      <c r="BT12" s="162">
        <v>4</v>
      </c>
      <c r="BU12" s="155" t="s">
        <v>68</v>
      </c>
      <c r="BV12" s="72">
        <v>1184.81469713</v>
      </c>
      <c r="BW12" s="72">
        <v>15.900000009999999</v>
      </c>
      <c r="BX12" s="72">
        <v>295.35000000000002</v>
      </c>
      <c r="BY12" s="164">
        <v>-0.75072051290768749</v>
      </c>
      <c r="BZ12" s="73">
        <v>0.12029382778540117</v>
      </c>
      <c r="CA12" s="156">
        <v>22</v>
      </c>
      <c r="CB12" s="162">
        <v>4</v>
      </c>
      <c r="CC12" s="155" t="s">
        <v>54</v>
      </c>
      <c r="CD12" s="72">
        <v>57292.418038320044</v>
      </c>
      <c r="CE12" s="72">
        <v>41788.415715960044</v>
      </c>
      <c r="CF12" s="72">
        <v>52439.77</v>
      </c>
      <c r="CG12" s="164">
        <v>-8.469965493644116E-2</v>
      </c>
      <c r="CH12" s="73">
        <v>8.4726267305594738E-2</v>
      </c>
      <c r="CI12"/>
    </row>
    <row r="13" spans="2:87" ht="14.5" customHeight="1" x14ac:dyDescent="0.35">
      <c r="C13" s="143" t="s">
        <v>29</v>
      </c>
      <c r="D13" s="75">
        <v>23030.452483679997</v>
      </c>
      <c r="E13" s="261">
        <v>26340.300688579995</v>
      </c>
      <c r="F13" s="144">
        <v>0.14371616047255031</v>
      </c>
      <c r="G13" s="156">
        <v>42</v>
      </c>
      <c r="H13" s="162">
        <v>5</v>
      </c>
      <c r="I13" s="155" t="s">
        <v>51</v>
      </c>
      <c r="J13" s="72">
        <v>50.22</v>
      </c>
      <c r="K13" s="72">
        <v>3551.26</v>
      </c>
      <c r="L13" s="72">
        <v>2610.6999999999998</v>
      </c>
      <c r="M13" s="72">
        <v>2035.94</v>
      </c>
      <c r="N13" s="72">
        <v>14790</v>
      </c>
      <c r="O13" s="72">
        <v>592.23</v>
      </c>
      <c r="P13" s="72">
        <v>24703.93</v>
      </c>
      <c r="Q13" s="72">
        <v>0</v>
      </c>
      <c r="R13" s="72">
        <v>0</v>
      </c>
      <c r="S13" s="72">
        <v>0</v>
      </c>
      <c r="T13" s="72">
        <v>18.22</v>
      </c>
      <c r="U13" s="72">
        <v>48352.5</v>
      </c>
      <c r="V13" s="163">
        <v>12</v>
      </c>
      <c r="W13" s="162">
        <v>5</v>
      </c>
      <c r="X13" s="155" t="s">
        <v>64</v>
      </c>
      <c r="Y13" s="72">
        <v>0</v>
      </c>
      <c r="Z13" s="72">
        <v>0</v>
      </c>
      <c r="AA13" s="72">
        <v>148.24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148.24</v>
      </c>
      <c r="AI13" s="156">
        <v>22</v>
      </c>
      <c r="AJ13" s="162">
        <v>5</v>
      </c>
      <c r="AK13" s="155" t="s">
        <v>54</v>
      </c>
      <c r="AL13" s="72">
        <v>327.60000000000002</v>
      </c>
      <c r="AM13" s="72">
        <v>0</v>
      </c>
      <c r="AN13" s="72">
        <v>0</v>
      </c>
      <c r="AO13" s="72">
        <v>0</v>
      </c>
      <c r="AP13" s="72">
        <v>0</v>
      </c>
      <c r="AQ13" s="72">
        <v>0</v>
      </c>
      <c r="AR13" s="72">
        <v>588.66999999999996</v>
      </c>
      <c r="AS13" s="72">
        <v>0</v>
      </c>
      <c r="AT13" s="72">
        <v>916.27</v>
      </c>
      <c r="AU13" s="156">
        <v>3</v>
      </c>
      <c r="AV13" s="162">
        <v>5</v>
      </c>
      <c r="AW13" s="155" t="s">
        <v>55</v>
      </c>
      <c r="AX13" s="72">
        <v>21254.40454</v>
      </c>
      <c r="AY13" s="72">
        <v>15995.66253</v>
      </c>
      <c r="AZ13" s="72">
        <v>19591.330000000002</v>
      </c>
      <c r="BA13" s="164">
        <v>-7.8246113028956121E-2</v>
      </c>
      <c r="BB13" s="73">
        <v>6.6984194694922006E-2</v>
      </c>
      <c r="BC13" s="156">
        <v>38</v>
      </c>
      <c r="BD13" s="162">
        <v>5</v>
      </c>
      <c r="BE13" s="155" t="s">
        <v>62</v>
      </c>
      <c r="BF13" s="72">
        <v>235.26</v>
      </c>
      <c r="BG13" s="72">
        <v>183.49</v>
      </c>
      <c r="BH13" s="72">
        <v>244.06</v>
      </c>
      <c r="BI13" s="164">
        <v>3.7405423786449177E-2</v>
      </c>
      <c r="BJ13" s="73">
        <v>1.6010033986718877E-2</v>
      </c>
      <c r="BK13" s="156">
        <v>31</v>
      </c>
      <c r="BL13" s="162">
        <v>5</v>
      </c>
      <c r="BM13" s="155" t="s">
        <v>50</v>
      </c>
      <c r="BN13" s="72">
        <v>25237.794524559955</v>
      </c>
      <c r="BO13" s="72">
        <v>18992.05286719001</v>
      </c>
      <c r="BP13" s="72">
        <v>26715.310000000005</v>
      </c>
      <c r="BQ13" s="164">
        <v>5.8543763560727102E-2</v>
      </c>
      <c r="BR13" s="73">
        <v>8.6525824821698738E-2</v>
      </c>
      <c r="BS13" s="156">
        <v>12</v>
      </c>
      <c r="BT13" s="162">
        <v>5</v>
      </c>
      <c r="BU13" s="155" t="s">
        <v>64</v>
      </c>
      <c r="BV13" s="72">
        <v>0</v>
      </c>
      <c r="BW13" s="72">
        <v>109.91596638999999</v>
      </c>
      <c r="BX13" s="72">
        <v>148.24</v>
      </c>
      <c r="BY13" s="164"/>
      <c r="BZ13" s="73">
        <v>6.0377034132073369E-2</v>
      </c>
      <c r="CA13" s="156">
        <v>42</v>
      </c>
      <c r="CB13" s="162">
        <v>5</v>
      </c>
      <c r="CC13" s="155" t="s">
        <v>51</v>
      </c>
      <c r="CD13" s="72">
        <v>47630.606367509994</v>
      </c>
      <c r="CE13" s="72">
        <v>37972.716700940015</v>
      </c>
      <c r="CF13" s="72">
        <v>48352.5</v>
      </c>
      <c r="CG13" s="164">
        <v>1.5156087388852324E-2</v>
      </c>
      <c r="CH13" s="73">
        <v>7.8122517316414036E-2</v>
      </c>
      <c r="CI13"/>
    </row>
    <row r="14" spans="2:87" ht="14.5" customHeight="1" x14ac:dyDescent="0.35">
      <c r="C14" s="145" t="s">
        <v>181</v>
      </c>
      <c r="D14" s="75">
        <v>41889.230265250008</v>
      </c>
      <c r="E14" s="261">
        <v>24538.80871315</v>
      </c>
      <c r="F14" s="144">
        <v>-0.41419766947814685</v>
      </c>
      <c r="G14" s="156">
        <v>39</v>
      </c>
      <c r="H14" s="162">
        <v>6</v>
      </c>
      <c r="I14" s="155" t="s">
        <v>56</v>
      </c>
      <c r="J14" s="72">
        <v>0</v>
      </c>
      <c r="K14" s="72">
        <v>12.29</v>
      </c>
      <c r="L14" s="72">
        <v>36074.71</v>
      </c>
      <c r="M14" s="72">
        <v>283.91000000000003</v>
      </c>
      <c r="N14" s="72">
        <v>0</v>
      </c>
      <c r="O14" s="72">
        <v>43.97</v>
      </c>
      <c r="P14" s="72">
        <v>3374.06</v>
      </c>
      <c r="Q14" s="72">
        <v>51.31</v>
      </c>
      <c r="R14" s="72">
        <v>0</v>
      </c>
      <c r="S14" s="72">
        <v>0</v>
      </c>
      <c r="T14" s="72">
        <v>1701.06</v>
      </c>
      <c r="U14" s="72">
        <v>41541.31</v>
      </c>
      <c r="V14" s="163">
        <v>6</v>
      </c>
      <c r="W14" s="162">
        <v>6</v>
      </c>
      <c r="X14" s="155" t="s">
        <v>61</v>
      </c>
      <c r="Y14" s="72">
        <v>63.2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63.2</v>
      </c>
      <c r="AI14" s="156">
        <v>40</v>
      </c>
      <c r="AJ14" s="162">
        <v>6</v>
      </c>
      <c r="AK14" s="155" t="s">
        <v>63</v>
      </c>
      <c r="AL14" s="72">
        <v>815</v>
      </c>
      <c r="AM14" s="72">
        <v>0</v>
      </c>
      <c r="AN14" s="72">
        <v>0</v>
      </c>
      <c r="AO14" s="72">
        <v>0</v>
      </c>
      <c r="AP14" s="72">
        <v>0</v>
      </c>
      <c r="AQ14" s="72">
        <v>0</v>
      </c>
      <c r="AR14" s="72">
        <v>0</v>
      </c>
      <c r="AS14" s="72">
        <v>0</v>
      </c>
      <c r="AT14" s="72">
        <v>815</v>
      </c>
      <c r="AU14" s="156">
        <v>12</v>
      </c>
      <c r="AV14" s="162">
        <v>6</v>
      </c>
      <c r="AW14" s="155" t="s">
        <v>64</v>
      </c>
      <c r="AX14" s="72">
        <v>12302.03558118</v>
      </c>
      <c r="AY14" s="72">
        <v>12317.934967130001</v>
      </c>
      <c r="AZ14" s="72">
        <v>15747.84</v>
      </c>
      <c r="BA14" s="164">
        <v>0.28010034567705921</v>
      </c>
      <c r="BB14" s="73">
        <v>5.3843020386287216E-2</v>
      </c>
      <c r="BC14" s="156">
        <v>40</v>
      </c>
      <c r="BD14" s="162">
        <v>6</v>
      </c>
      <c r="BE14" s="155" t="s">
        <v>63</v>
      </c>
      <c r="BF14" s="72">
        <v>75.08</v>
      </c>
      <c r="BG14" s="72">
        <v>50.44</v>
      </c>
      <c r="BH14" s="72">
        <v>101.84</v>
      </c>
      <c r="BI14" s="164">
        <v>0.35641981885988283</v>
      </c>
      <c r="BJ14" s="73">
        <v>6.6805779775770315E-3</v>
      </c>
      <c r="BK14" s="156">
        <v>42</v>
      </c>
      <c r="BL14" s="162">
        <v>6</v>
      </c>
      <c r="BM14" s="155" t="s">
        <v>51</v>
      </c>
      <c r="BN14" s="72">
        <v>22773.724135839995</v>
      </c>
      <c r="BO14" s="72">
        <v>17697.627194680015</v>
      </c>
      <c r="BP14" s="72">
        <v>23648.57</v>
      </c>
      <c r="BQ14" s="164">
        <v>3.8414703670851091E-2</v>
      </c>
      <c r="BR14" s="73">
        <v>7.6593235306035359E-2</v>
      </c>
      <c r="BS14" s="156">
        <v>6</v>
      </c>
      <c r="BT14" s="162">
        <v>6</v>
      </c>
      <c r="BU14" s="155" t="s">
        <v>61</v>
      </c>
      <c r="BV14" s="72">
        <v>188.12303200000002</v>
      </c>
      <c r="BW14" s="72">
        <v>47.401361999999999</v>
      </c>
      <c r="BX14" s="72">
        <v>63.2</v>
      </c>
      <c r="BY14" s="164">
        <v>-0.66404964172595315</v>
      </c>
      <c r="BZ14" s="73">
        <v>2.5740883413026421E-2</v>
      </c>
      <c r="CA14" s="156">
        <v>39</v>
      </c>
      <c r="CB14" s="162">
        <v>6</v>
      </c>
      <c r="CC14" s="155" t="s">
        <v>56</v>
      </c>
      <c r="CD14" s="72">
        <v>28269.627317660001</v>
      </c>
      <c r="CE14" s="72">
        <v>27198.963175849978</v>
      </c>
      <c r="CF14" s="72">
        <v>41541.310000000005</v>
      </c>
      <c r="CG14" s="164">
        <v>0.46946790395249405</v>
      </c>
      <c r="CH14" s="73">
        <v>6.7117764537956134E-2</v>
      </c>
      <c r="CI14"/>
    </row>
    <row r="15" spans="2:87" x14ac:dyDescent="0.35">
      <c r="C15" s="145" t="s">
        <v>182</v>
      </c>
      <c r="D15" s="273">
        <v>19055.830000000002</v>
      </c>
      <c r="E15" s="261">
        <v>22251.489999999998</v>
      </c>
      <c r="F15" s="144">
        <v>0.16769985878337468</v>
      </c>
      <c r="G15" s="156">
        <v>24</v>
      </c>
      <c r="H15" s="162">
        <v>7</v>
      </c>
      <c r="I15" s="155" t="s">
        <v>67</v>
      </c>
      <c r="J15" s="72">
        <v>63.56</v>
      </c>
      <c r="K15" s="72">
        <v>0</v>
      </c>
      <c r="L15" s="72">
        <v>455.55</v>
      </c>
      <c r="M15" s="72">
        <v>784.66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35346.85</v>
      </c>
      <c r="T15" s="72">
        <v>0</v>
      </c>
      <c r="U15" s="72">
        <v>36650.619999999995</v>
      </c>
      <c r="V15" s="163">
        <v>20</v>
      </c>
      <c r="W15" s="162">
        <v>7</v>
      </c>
      <c r="X15" s="155" t="s">
        <v>52</v>
      </c>
      <c r="Y15" s="72">
        <v>35.11</v>
      </c>
      <c r="Z15" s="72">
        <v>20</v>
      </c>
      <c r="AA15" s="72">
        <v>0</v>
      </c>
      <c r="AB15" s="72">
        <v>0</v>
      </c>
      <c r="AC15" s="72">
        <v>0</v>
      </c>
      <c r="AD15" s="72">
        <v>3.71</v>
      </c>
      <c r="AE15" s="72">
        <v>0</v>
      </c>
      <c r="AF15" s="72">
        <v>0</v>
      </c>
      <c r="AG15" s="72">
        <v>0</v>
      </c>
      <c r="AH15" s="72">
        <v>58.82</v>
      </c>
      <c r="AI15" s="156">
        <v>18</v>
      </c>
      <c r="AJ15" s="162">
        <v>7</v>
      </c>
      <c r="AK15" s="155" t="s">
        <v>59</v>
      </c>
      <c r="AL15" s="72">
        <v>413.74345688000085</v>
      </c>
      <c r="AM15" s="72">
        <v>0</v>
      </c>
      <c r="AN15" s="72">
        <v>0</v>
      </c>
      <c r="AO15" s="72">
        <v>0</v>
      </c>
      <c r="AP15" s="72">
        <v>0</v>
      </c>
      <c r="AQ15" s="72">
        <v>0</v>
      </c>
      <c r="AR15" s="72">
        <v>0</v>
      </c>
      <c r="AS15" s="72">
        <v>207.85614293999993</v>
      </c>
      <c r="AT15" s="72">
        <v>621.59959982000078</v>
      </c>
      <c r="AU15" s="156">
        <v>21</v>
      </c>
      <c r="AV15" s="162">
        <v>7</v>
      </c>
      <c r="AW15" s="155" t="s">
        <v>53</v>
      </c>
      <c r="AX15" s="72">
        <v>12457.186022579999</v>
      </c>
      <c r="AY15" s="72">
        <v>10618.9852221</v>
      </c>
      <c r="AZ15" s="72">
        <v>12685.72</v>
      </c>
      <c r="BA15" s="164">
        <v>1.8345553883979626E-2</v>
      </c>
      <c r="BB15" s="73">
        <v>4.3373407437129884E-2</v>
      </c>
      <c r="BC15" s="156">
        <v>25</v>
      </c>
      <c r="BD15" s="162">
        <v>7</v>
      </c>
      <c r="BE15" s="155" t="s">
        <v>58</v>
      </c>
      <c r="BF15" s="72">
        <v>40.340000000000003</v>
      </c>
      <c r="BG15" s="72">
        <v>55.3</v>
      </c>
      <c r="BH15" s="72">
        <v>75.239999999999995</v>
      </c>
      <c r="BI15" s="164">
        <v>0.8651462568170547</v>
      </c>
      <c r="BJ15" s="73">
        <v>4.935650893881538E-3</v>
      </c>
      <c r="BK15" s="156">
        <v>22</v>
      </c>
      <c r="BL15" s="162">
        <v>7</v>
      </c>
      <c r="BM15" s="155" t="s">
        <v>54</v>
      </c>
      <c r="BN15" s="72">
        <v>21482.061655290046</v>
      </c>
      <c r="BO15" s="72">
        <v>15184.450710030047</v>
      </c>
      <c r="BP15" s="72">
        <v>20023.809999999998</v>
      </c>
      <c r="BQ15" s="164">
        <v>-6.788229540952595E-2</v>
      </c>
      <c r="BR15" s="73">
        <v>6.4853324791027275E-2</v>
      </c>
      <c r="BS15" s="156">
        <v>20</v>
      </c>
      <c r="BT15" s="162">
        <v>7</v>
      </c>
      <c r="BU15" s="155" t="s">
        <v>52</v>
      </c>
      <c r="BV15" s="72">
        <v>43.618985000000002</v>
      </c>
      <c r="BW15" s="72">
        <v>29.115314999999999</v>
      </c>
      <c r="BX15" s="72">
        <v>58.82</v>
      </c>
      <c r="BY15" s="164">
        <v>0.34849538566750238</v>
      </c>
      <c r="BZ15" s="73">
        <v>2.3956942442313514E-2</v>
      </c>
      <c r="CA15" s="156">
        <v>24</v>
      </c>
      <c r="CB15" s="162">
        <v>7</v>
      </c>
      <c r="CC15" s="155" t="s">
        <v>67</v>
      </c>
      <c r="CD15" s="72">
        <v>39583.289115989995</v>
      </c>
      <c r="CE15" s="72">
        <v>28234.454053990001</v>
      </c>
      <c r="CF15" s="72">
        <v>36650.619999999995</v>
      </c>
      <c r="CG15" s="164">
        <v>-7.4088565692367547E-2</v>
      </c>
      <c r="CH15" s="73">
        <v>5.9215939105678309E-2</v>
      </c>
      <c r="CI15"/>
    </row>
    <row r="16" spans="2:87" x14ac:dyDescent="0.35">
      <c r="C16" s="145" t="s">
        <v>178</v>
      </c>
      <c r="D16" s="75">
        <v>23315.215727930001</v>
      </c>
      <c r="E16" s="261">
        <v>18003.93</v>
      </c>
      <c r="F16" s="144">
        <v>-0.22780341344075372</v>
      </c>
      <c r="G16" s="156">
        <v>20</v>
      </c>
      <c r="H16" s="162">
        <v>8</v>
      </c>
      <c r="I16" s="155" t="s">
        <v>52</v>
      </c>
      <c r="J16" s="72">
        <v>129.88999999999999</v>
      </c>
      <c r="K16" s="72">
        <v>1643.08</v>
      </c>
      <c r="L16" s="72">
        <v>6855.12</v>
      </c>
      <c r="M16" s="72">
        <v>753.25</v>
      </c>
      <c r="N16" s="72">
        <v>0</v>
      </c>
      <c r="O16" s="72">
        <v>4.18</v>
      </c>
      <c r="P16" s="72">
        <v>13019.52</v>
      </c>
      <c r="Q16" s="72">
        <v>680</v>
      </c>
      <c r="R16" s="72">
        <v>0</v>
      </c>
      <c r="S16" s="72">
        <v>0</v>
      </c>
      <c r="T16" s="72">
        <v>0</v>
      </c>
      <c r="U16" s="72">
        <v>23085.040000000001</v>
      </c>
      <c r="V16" s="163">
        <v>63</v>
      </c>
      <c r="W16" s="162">
        <v>8</v>
      </c>
      <c r="X16" s="155" t="s">
        <v>123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30</v>
      </c>
      <c r="AH16" s="72">
        <v>30</v>
      </c>
      <c r="AI16" s="156">
        <v>25</v>
      </c>
      <c r="AJ16" s="162">
        <v>8</v>
      </c>
      <c r="AK16" s="155" t="s">
        <v>58</v>
      </c>
      <c r="AL16" s="72">
        <v>310.08999999999997</v>
      </c>
      <c r="AM16" s="72">
        <v>0</v>
      </c>
      <c r="AN16" s="72">
        <v>0</v>
      </c>
      <c r="AO16" s="72">
        <v>0</v>
      </c>
      <c r="AP16" s="72">
        <v>0</v>
      </c>
      <c r="AQ16" s="72">
        <v>0</v>
      </c>
      <c r="AR16" s="72">
        <v>239.21</v>
      </c>
      <c r="AS16" s="72">
        <v>0</v>
      </c>
      <c r="AT16" s="72">
        <v>549.29999999999995</v>
      </c>
      <c r="AU16" s="156">
        <v>20</v>
      </c>
      <c r="AV16" s="162">
        <v>8</v>
      </c>
      <c r="AW16" s="155" t="s">
        <v>52</v>
      </c>
      <c r="AX16" s="72">
        <v>11721.919383929999</v>
      </c>
      <c r="AY16" s="72">
        <v>9865.7035466099987</v>
      </c>
      <c r="AZ16" s="72">
        <v>13019.52</v>
      </c>
      <c r="BA16" s="164">
        <v>0.11069864700220755</v>
      </c>
      <c r="BB16" s="73">
        <v>4.4514694128189911E-2</v>
      </c>
      <c r="BC16" s="156">
        <v>23</v>
      </c>
      <c r="BD16" s="162">
        <v>8</v>
      </c>
      <c r="BE16" s="155" t="s">
        <v>150</v>
      </c>
      <c r="BF16" s="72">
        <v>56.31</v>
      </c>
      <c r="BG16" s="72">
        <v>44.77</v>
      </c>
      <c r="BH16" s="72">
        <v>59.69</v>
      </c>
      <c r="BI16" s="164">
        <v>6.0024862369028487E-2</v>
      </c>
      <c r="BJ16" s="73">
        <v>3.9155901363076692E-3</v>
      </c>
      <c r="BK16" s="156">
        <v>20</v>
      </c>
      <c r="BL16" s="162">
        <v>8</v>
      </c>
      <c r="BM16" s="155" t="s">
        <v>52</v>
      </c>
      <c r="BN16" s="72">
        <v>9244.0735235699976</v>
      </c>
      <c r="BO16" s="72">
        <v>7162.2458167600034</v>
      </c>
      <c r="BP16" s="72">
        <v>9385.52</v>
      </c>
      <c r="BQ16" s="164">
        <v>1.5301314519984066E-2</v>
      </c>
      <c r="BR16" s="73">
        <v>3.0397920120730389E-2</v>
      </c>
      <c r="BS16" s="156">
        <v>63</v>
      </c>
      <c r="BT16" s="162">
        <v>8</v>
      </c>
      <c r="BU16" s="155" t="s">
        <v>123</v>
      </c>
      <c r="BV16" s="72">
        <v>4.8983850000000002</v>
      </c>
      <c r="BW16" s="72">
        <v>21.961637</v>
      </c>
      <c r="BX16" s="72">
        <v>30</v>
      </c>
      <c r="BY16" s="164">
        <v>5.124467554102015</v>
      </c>
      <c r="BZ16" s="73">
        <v>1.2218773772006213E-2</v>
      </c>
      <c r="CA16" s="156">
        <v>20</v>
      </c>
      <c r="CB16" s="162">
        <v>8</v>
      </c>
      <c r="CC16" s="155" t="s">
        <v>52</v>
      </c>
      <c r="CD16" s="72">
        <v>21009.611892499997</v>
      </c>
      <c r="CE16" s="72">
        <v>17578.284678370001</v>
      </c>
      <c r="CF16" s="72">
        <v>23143.86</v>
      </c>
      <c r="CG16" s="164">
        <v>0.10158436616632049</v>
      </c>
      <c r="CH16" s="73">
        <v>3.7393239307557259E-2</v>
      </c>
      <c r="CI16"/>
    </row>
    <row r="17" spans="2:87" x14ac:dyDescent="0.35">
      <c r="B17" s="74"/>
      <c r="C17" s="145" t="s">
        <v>160</v>
      </c>
      <c r="D17" s="273">
        <v>12989.269999999999</v>
      </c>
      <c r="E17" s="261">
        <v>15244.189999999999</v>
      </c>
      <c r="F17" s="144">
        <v>0.17359867028709086</v>
      </c>
      <c r="G17" s="156">
        <v>3</v>
      </c>
      <c r="H17" s="162">
        <v>9</v>
      </c>
      <c r="I17" s="155" t="s">
        <v>55</v>
      </c>
      <c r="J17" s="72">
        <v>134.88</v>
      </c>
      <c r="K17" s="72">
        <v>353.54</v>
      </c>
      <c r="L17" s="72">
        <v>1258.92</v>
      </c>
      <c r="M17" s="72">
        <v>947.23</v>
      </c>
      <c r="N17" s="72">
        <v>0</v>
      </c>
      <c r="O17" s="72">
        <v>85.59</v>
      </c>
      <c r="P17" s="72">
        <v>19591.330000000002</v>
      </c>
      <c r="Q17" s="72">
        <v>0</v>
      </c>
      <c r="R17" s="72">
        <v>0</v>
      </c>
      <c r="S17" s="72">
        <v>0</v>
      </c>
      <c r="T17" s="72">
        <v>322.52999999999997</v>
      </c>
      <c r="U17" s="72">
        <v>22694.02</v>
      </c>
      <c r="V17" s="163">
        <v>61</v>
      </c>
      <c r="W17" s="162">
        <v>9</v>
      </c>
      <c r="X17" s="155" t="s">
        <v>153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19.37</v>
      </c>
      <c r="AH17" s="72">
        <v>19.37</v>
      </c>
      <c r="AI17" s="156">
        <v>34</v>
      </c>
      <c r="AJ17" s="162">
        <v>9</v>
      </c>
      <c r="AK17" s="160" t="s">
        <v>159</v>
      </c>
      <c r="AL17" s="72">
        <v>188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125</v>
      </c>
      <c r="AS17" s="72">
        <v>0</v>
      </c>
      <c r="AT17" s="72">
        <v>313</v>
      </c>
      <c r="AU17" s="156">
        <v>23</v>
      </c>
      <c r="AV17" s="162">
        <v>9</v>
      </c>
      <c r="AW17" s="155" t="s">
        <v>150</v>
      </c>
      <c r="AX17" s="72">
        <v>5094.7011749999992</v>
      </c>
      <c r="AY17" s="72">
        <v>4077.0029069999996</v>
      </c>
      <c r="AZ17" s="72">
        <v>4980.5600000000004</v>
      </c>
      <c r="BA17" s="164">
        <v>-2.2403899871516808E-2</v>
      </c>
      <c r="BB17" s="73">
        <v>1.7028900065985349E-2</v>
      </c>
      <c r="BC17" s="156">
        <v>59</v>
      </c>
      <c r="BD17" s="162">
        <v>9</v>
      </c>
      <c r="BE17" s="155" t="s">
        <v>60</v>
      </c>
      <c r="BF17" s="72">
        <v>41</v>
      </c>
      <c r="BG17" s="72">
        <v>42.6</v>
      </c>
      <c r="BH17" s="72">
        <v>56.81</v>
      </c>
      <c r="BI17" s="164">
        <v>0.3856097560975611</v>
      </c>
      <c r="BJ17" s="73">
        <v>3.7266657001782323E-3</v>
      </c>
      <c r="BK17" s="156">
        <v>21</v>
      </c>
      <c r="BL17" s="162">
        <v>9</v>
      </c>
      <c r="BM17" s="155" t="s">
        <v>53</v>
      </c>
      <c r="BN17" s="72">
        <v>9030.6727945700077</v>
      </c>
      <c r="BO17" s="72">
        <v>6319.0713731800115</v>
      </c>
      <c r="BP17" s="72">
        <v>8496.2800000000025</v>
      </c>
      <c r="BQ17" s="164">
        <v>-5.9175302519135276E-2</v>
      </c>
      <c r="BR17" s="73">
        <v>2.7517840328863959E-2</v>
      </c>
      <c r="BS17" s="156">
        <v>61</v>
      </c>
      <c r="BT17" s="162">
        <v>9</v>
      </c>
      <c r="BU17" s="155" t="s">
        <v>153</v>
      </c>
      <c r="BV17" s="72">
        <v>0</v>
      </c>
      <c r="BW17" s="72">
        <v>19.365507999999998</v>
      </c>
      <c r="BX17" s="72">
        <v>19.37</v>
      </c>
      <c r="BY17" s="164"/>
      <c r="BZ17" s="73">
        <v>7.889254932125344E-3</v>
      </c>
      <c r="CA17" s="156">
        <v>3</v>
      </c>
      <c r="CB17" s="162">
        <v>9</v>
      </c>
      <c r="CC17" s="155" t="s">
        <v>55</v>
      </c>
      <c r="CD17" s="72">
        <v>24082.977909019999</v>
      </c>
      <c r="CE17" s="72">
        <v>18269.011343799997</v>
      </c>
      <c r="CF17" s="72">
        <v>22694.02</v>
      </c>
      <c r="CG17" s="164">
        <v>-5.767384391860364E-2</v>
      </c>
      <c r="CH17" s="73">
        <v>3.6666438559103391E-2</v>
      </c>
      <c r="CI17"/>
    </row>
    <row r="18" spans="2:87" x14ac:dyDescent="0.35">
      <c r="B18" s="74"/>
      <c r="C18" s="143" t="s">
        <v>26</v>
      </c>
      <c r="D18" s="75">
        <v>7425.8136142599969</v>
      </c>
      <c r="E18" s="261">
        <v>8527.2465519999987</v>
      </c>
      <c r="F18" s="144">
        <v>0.14832488329964133</v>
      </c>
      <c r="G18" s="156">
        <v>21</v>
      </c>
      <c r="H18" s="162">
        <v>10</v>
      </c>
      <c r="I18" s="155" t="s">
        <v>53</v>
      </c>
      <c r="J18" s="72">
        <v>223.95</v>
      </c>
      <c r="K18" s="72">
        <v>459.58</v>
      </c>
      <c r="L18" s="72">
        <v>4596.18</v>
      </c>
      <c r="M18" s="72">
        <v>2161.96</v>
      </c>
      <c r="N18" s="72">
        <v>505.32</v>
      </c>
      <c r="O18" s="72">
        <v>0</v>
      </c>
      <c r="P18" s="72">
        <v>12685.72</v>
      </c>
      <c r="Q18" s="72">
        <v>956.83</v>
      </c>
      <c r="R18" s="72">
        <v>0</v>
      </c>
      <c r="S18" s="72">
        <v>0</v>
      </c>
      <c r="T18" s="72">
        <v>549.29</v>
      </c>
      <c r="U18" s="72">
        <v>22138.83</v>
      </c>
      <c r="V18" s="163">
        <v>34</v>
      </c>
      <c r="W18" s="162">
        <v>10</v>
      </c>
      <c r="X18" s="155" t="s">
        <v>159</v>
      </c>
      <c r="Y18" s="72">
        <v>5.27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5.27</v>
      </c>
      <c r="AI18" s="156">
        <v>42</v>
      </c>
      <c r="AJ18" s="162">
        <v>10</v>
      </c>
      <c r="AK18" s="155" t="s">
        <v>51</v>
      </c>
      <c r="AL18" s="72">
        <v>267.69</v>
      </c>
      <c r="AM18" s="72">
        <v>0</v>
      </c>
      <c r="AN18" s="72">
        <v>40.14</v>
      </c>
      <c r="AO18" s="72">
        <v>0</v>
      </c>
      <c r="AP18" s="72">
        <v>0</v>
      </c>
      <c r="AQ18" s="72">
        <v>0</v>
      </c>
      <c r="AR18" s="72">
        <v>0</v>
      </c>
      <c r="AS18" s="72">
        <v>0</v>
      </c>
      <c r="AT18" s="72">
        <v>307.83</v>
      </c>
      <c r="AU18" s="156">
        <v>7</v>
      </c>
      <c r="AV18" s="162">
        <v>10</v>
      </c>
      <c r="AW18" s="235" t="s">
        <v>201</v>
      </c>
      <c r="AX18" s="119">
        <v>3379.6362017299998</v>
      </c>
      <c r="AY18" s="72">
        <v>3917.8737891399996</v>
      </c>
      <c r="AZ18" s="72">
        <v>5164.7299999999996</v>
      </c>
      <c r="BA18" s="164">
        <v>0.52819111043852263</v>
      </c>
      <c r="BB18" s="73">
        <v>1.7658590808623226E-2</v>
      </c>
      <c r="BC18" s="156">
        <v>39</v>
      </c>
      <c r="BD18" s="162">
        <v>10</v>
      </c>
      <c r="BE18" s="235" t="s">
        <v>56</v>
      </c>
      <c r="BF18" s="72">
        <v>48.72</v>
      </c>
      <c r="BG18" s="72">
        <v>38.590000000000003</v>
      </c>
      <c r="BH18" s="72">
        <v>51.31</v>
      </c>
      <c r="BI18" s="164">
        <v>0</v>
      </c>
      <c r="BJ18" s="73">
        <v>3.3658725061810439E-3</v>
      </c>
      <c r="BK18" s="156">
        <v>59</v>
      </c>
      <c r="BL18" s="162">
        <v>10</v>
      </c>
      <c r="BM18" s="155" t="s">
        <v>60</v>
      </c>
      <c r="BN18" s="72">
        <v>5973.2900209299978</v>
      </c>
      <c r="BO18" s="72">
        <v>5268.5161945000109</v>
      </c>
      <c r="BP18" s="72">
        <v>7744.7799999999988</v>
      </c>
      <c r="BQ18" s="164">
        <v>0.29656855315292274</v>
      </c>
      <c r="BR18" s="73">
        <v>2.5083874286414631E-2</v>
      </c>
      <c r="BS18" s="156">
        <v>34</v>
      </c>
      <c r="BT18" s="162">
        <v>10</v>
      </c>
      <c r="BU18" s="155" t="s">
        <v>159</v>
      </c>
      <c r="BV18" s="72">
        <v>13.937391999999999</v>
      </c>
      <c r="BW18" s="72">
        <v>3.9501149999999998</v>
      </c>
      <c r="BX18" s="72">
        <v>5.27</v>
      </c>
      <c r="BY18" s="164">
        <v>-0.62188047806935476</v>
      </c>
      <c r="BZ18" s="73">
        <v>2.1464312592824244E-3</v>
      </c>
      <c r="CA18" s="156">
        <v>21</v>
      </c>
      <c r="CB18" s="162">
        <v>10</v>
      </c>
      <c r="CC18" s="155" t="s">
        <v>53</v>
      </c>
      <c r="CD18" s="72">
        <v>22531.225873150008</v>
      </c>
      <c r="CE18" s="72">
        <v>17633.39682228001</v>
      </c>
      <c r="CF18" s="72">
        <v>22138.83</v>
      </c>
      <c r="CG18" s="164">
        <v>-1.7415646860902356E-2</v>
      </c>
      <c r="CH18" s="73">
        <v>3.5769425159818971E-2</v>
      </c>
      <c r="CI18"/>
    </row>
    <row r="19" spans="2:87" x14ac:dyDescent="0.35">
      <c r="B19" s="74"/>
      <c r="C19" s="143" t="s">
        <v>31</v>
      </c>
      <c r="D19" s="75">
        <v>168.61883900000001</v>
      </c>
      <c r="E19" s="261">
        <v>161.70000000000002</v>
      </c>
      <c r="F19" s="144">
        <v>-4.1032419870949188E-2</v>
      </c>
      <c r="G19" s="156">
        <v>59</v>
      </c>
      <c r="H19" s="162">
        <v>11</v>
      </c>
      <c r="I19" s="155" t="s">
        <v>60</v>
      </c>
      <c r="J19" s="72">
        <v>329.52</v>
      </c>
      <c r="K19" s="72">
        <v>2370.4699999999998</v>
      </c>
      <c r="L19" s="72">
        <v>3534.71</v>
      </c>
      <c r="M19" s="72">
        <v>948.28</v>
      </c>
      <c r="N19" s="72">
        <v>561.79999999999995</v>
      </c>
      <c r="O19" s="72">
        <v>0</v>
      </c>
      <c r="P19" s="72">
        <v>4388.29</v>
      </c>
      <c r="Q19" s="72">
        <v>56.81</v>
      </c>
      <c r="R19" s="72">
        <v>0</v>
      </c>
      <c r="S19" s="72">
        <v>0</v>
      </c>
      <c r="T19" s="72">
        <v>0</v>
      </c>
      <c r="U19" s="72">
        <v>12189.88</v>
      </c>
      <c r="V19" s="163">
        <v>62</v>
      </c>
      <c r="W19" s="162">
        <v>11</v>
      </c>
      <c r="X19" s="155" t="s">
        <v>122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212">
        <v>0</v>
      </c>
      <c r="AH19" s="212">
        <v>0</v>
      </c>
      <c r="AI19" s="156">
        <v>38</v>
      </c>
      <c r="AJ19" s="162">
        <v>11</v>
      </c>
      <c r="AK19" s="155" t="s">
        <v>62</v>
      </c>
      <c r="AL19" s="72">
        <v>0</v>
      </c>
      <c r="AM19" s="72">
        <v>0</v>
      </c>
      <c r="AN19" s="72">
        <v>0</v>
      </c>
      <c r="AO19" s="72">
        <v>0</v>
      </c>
      <c r="AP19" s="72">
        <v>0</v>
      </c>
      <c r="AQ19" s="72">
        <v>0</v>
      </c>
      <c r="AR19" s="72">
        <v>0</v>
      </c>
      <c r="AS19" s="72">
        <v>258.66057954000001</v>
      </c>
      <c r="AT19" s="72">
        <v>258.66057954000001</v>
      </c>
      <c r="AU19" s="156">
        <v>25</v>
      </c>
      <c r="AV19" s="162">
        <v>11</v>
      </c>
      <c r="AW19" s="155" t="s">
        <v>58</v>
      </c>
      <c r="AX19" s="72">
        <v>4646.3552159999999</v>
      </c>
      <c r="AY19" s="72">
        <v>3892.859121</v>
      </c>
      <c r="AZ19" s="72">
        <v>5127.0600000000004</v>
      </c>
      <c r="BA19" s="164">
        <v>0.1034584661854232</v>
      </c>
      <c r="BB19" s="73">
        <v>1.7529794314757947E-2</v>
      </c>
      <c r="BC19" s="156">
        <v>63</v>
      </c>
      <c r="BD19" s="162">
        <v>11</v>
      </c>
      <c r="BE19" s="160" t="s">
        <v>123</v>
      </c>
      <c r="BF19" s="72">
        <v>11.05</v>
      </c>
      <c r="BG19" s="72">
        <v>37</v>
      </c>
      <c r="BH19" s="72">
        <v>50</v>
      </c>
      <c r="BI19" s="164">
        <v>3.5248868778280542</v>
      </c>
      <c r="BJ19" s="73">
        <v>3.2799381272471677E-3</v>
      </c>
      <c r="BK19" s="156">
        <v>40</v>
      </c>
      <c r="BL19" s="162">
        <v>11</v>
      </c>
      <c r="BM19" s="155" t="s">
        <v>63</v>
      </c>
      <c r="BN19" s="72">
        <v>8094.4274709399961</v>
      </c>
      <c r="BO19" s="72">
        <v>5399.1191222600028</v>
      </c>
      <c r="BP19" s="72">
        <v>7495.8199999999988</v>
      </c>
      <c r="BQ19" s="164">
        <v>-7.3953034119963679E-2</v>
      </c>
      <c r="BR19" s="73">
        <v>2.4277540040335881E-2</v>
      </c>
      <c r="BS19" s="156">
        <v>62</v>
      </c>
      <c r="BT19" s="162">
        <v>11</v>
      </c>
      <c r="BU19" s="155" t="s">
        <v>122</v>
      </c>
      <c r="BV19" s="72">
        <v>-0.27603899999999998</v>
      </c>
      <c r="BW19" s="238">
        <v>0</v>
      </c>
      <c r="BX19" s="212">
        <v>0</v>
      </c>
      <c r="BY19" s="164"/>
      <c r="BZ19" s="73">
        <v>0</v>
      </c>
      <c r="CA19" s="156">
        <v>59</v>
      </c>
      <c r="CB19" s="162">
        <v>11</v>
      </c>
      <c r="CC19" s="155" t="s">
        <v>60</v>
      </c>
      <c r="CD19" s="72">
        <v>8746.1956386199981</v>
      </c>
      <c r="CE19" s="72">
        <v>8769.7226958000101</v>
      </c>
      <c r="CF19" s="72">
        <v>12189.88</v>
      </c>
      <c r="CG19" s="164">
        <v>0.39373511680598039</v>
      </c>
      <c r="CH19" s="73">
        <v>1.9695033584302964E-2</v>
      </c>
      <c r="CI19"/>
    </row>
    <row r="20" spans="2:87" ht="14.5" customHeight="1" x14ac:dyDescent="0.35">
      <c r="B20" s="74"/>
      <c r="C20" s="152" t="s">
        <v>32</v>
      </c>
      <c r="D20" s="153">
        <v>575282.36792625999</v>
      </c>
      <c r="E20" s="153">
        <v>616476.43043712992</v>
      </c>
      <c r="F20" s="234">
        <v>7.1606683617583489E-2</v>
      </c>
      <c r="G20" s="156">
        <v>23</v>
      </c>
      <c r="H20" s="162">
        <v>12</v>
      </c>
      <c r="I20" s="155" t="s">
        <v>150</v>
      </c>
      <c r="J20" s="72">
        <v>348.28</v>
      </c>
      <c r="K20" s="72">
        <v>1176.8399999999999</v>
      </c>
      <c r="L20" s="72">
        <v>1852.4</v>
      </c>
      <c r="M20" s="72">
        <v>2743.06</v>
      </c>
      <c r="N20" s="72">
        <v>0</v>
      </c>
      <c r="O20" s="72">
        <v>21.07</v>
      </c>
      <c r="P20" s="72">
        <v>4980.5600000000004</v>
      </c>
      <c r="Q20" s="72">
        <v>59.69</v>
      </c>
      <c r="R20" s="72">
        <v>0</v>
      </c>
      <c r="S20" s="72">
        <v>0</v>
      </c>
      <c r="T20" s="72">
        <v>243</v>
      </c>
      <c r="U20" s="72">
        <v>11424.9</v>
      </c>
      <c r="V20" s="163">
        <v>18</v>
      </c>
      <c r="W20" s="162">
        <v>12</v>
      </c>
      <c r="X20" s="155" t="s">
        <v>59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156">
        <v>23</v>
      </c>
      <c r="AJ20" s="162">
        <v>12</v>
      </c>
      <c r="AK20" s="155" t="s">
        <v>150</v>
      </c>
      <c r="AL20" s="72">
        <v>243</v>
      </c>
      <c r="AM20" s="72">
        <v>0</v>
      </c>
      <c r="AN20" s="72">
        <v>0</v>
      </c>
      <c r="AO20" s="72">
        <v>0</v>
      </c>
      <c r="AP20" s="72">
        <v>0</v>
      </c>
      <c r="AQ20" s="72">
        <v>0</v>
      </c>
      <c r="AR20" s="72">
        <v>0</v>
      </c>
      <c r="AS20" s="72">
        <v>0</v>
      </c>
      <c r="AT20" s="72">
        <v>243</v>
      </c>
      <c r="AU20" s="156">
        <v>6</v>
      </c>
      <c r="AV20" s="162">
        <v>12</v>
      </c>
      <c r="AW20" s="155" t="s">
        <v>61</v>
      </c>
      <c r="AX20" s="72">
        <v>3767.5888565599998</v>
      </c>
      <c r="AY20" s="72">
        <v>3403.5644968699999</v>
      </c>
      <c r="AZ20" s="72">
        <v>4237.28</v>
      </c>
      <c r="BA20" s="164">
        <v>0.12466624181197195</v>
      </c>
      <c r="BB20" s="73">
        <v>1.4487571211188778E-2</v>
      </c>
      <c r="BC20" s="156"/>
      <c r="BD20" s="283" t="s">
        <v>66</v>
      </c>
      <c r="BE20" s="283"/>
      <c r="BF20" s="148">
        <v>12989.269999999999</v>
      </c>
      <c r="BG20" s="148">
        <v>11378.140000000001</v>
      </c>
      <c r="BH20" s="148">
        <v>15244.189999999999</v>
      </c>
      <c r="BI20" s="149">
        <v>0.17359867028709086</v>
      </c>
      <c r="BJ20" s="149">
        <v>1</v>
      </c>
      <c r="BK20" s="156">
        <v>62</v>
      </c>
      <c r="BL20" s="162">
        <v>12</v>
      </c>
      <c r="BM20" s="155" t="s">
        <v>122</v>
      </c>
      <c r="BN20" s="72">
        <v>4579.8191190000016</v>
      </c>
      <c r="BO20" s="72">
        <v>5095.7777369999967</v>
      </c>
      <c r="BP20" s="72">
        <v>6897.5</v>
      </c>
      <c r="BQ20" s="164">
        <v>0.50606384679796301</v>
      </c>
      <c r="BR20" s="73">
        <v>2.233969498043133E-2</v>
      </c>
      <c r="BS20" s="156">
        <v>18</v>
      </c>
      <c r="BT20" s="162">
        <v>12</v>
      </c>
      <c r="BU20" s="155" t="s">
        <v>59</v>
      </c>
      <c r="BV20" s="72">
        <v>2295.34530004</v>
      </c>
      <c r="BW20" s="72">
        <v>51.833677979999997</v>
      </c>
      <c r="BX20" s="72">
        <v>0</v>
      </c>
      <c r="BY20" s="164"/>
      <c r="BZ20" s="73">
        <v>0</v>
      </c>
      <c r="CA20" s="156">
        <v>23</v>
      </c>
      <c r="CB20" s="162">
        <v>12</v>
      </c>
      <c r="CC20" s="155" t="s">
        <v>150</v>
      </c>
      <c r="CD20" s="72">
        <v>12778.494948309999</v>
      </c>
      <c r="CE20" s="72">
        <v>9212.7376304800055</v>
      </c>
      <c r="CF20" s="72">
        <v>12110.51</v>
      </c>
      <c r="CG20" s="164">
        <v>-5.2274148951973576E-2</v>
      </c>
      <c r="CH20" s="73">
        <v>1.9566796487991426E-2</v>
      </c>
      <c r="CI20"/>
    </row>
    <row r="21" spans="2:87" x14ac:dyDescent="0.35">
      <c r="B21" s="74"/>
      <c r="C21" s="112" t="s">
        <v>37</v>
      </c>
      <c r="D21" s="75"/>
      <c r="E21" s="75"/>
      <c r="F21" s="75"/>
      <c r="G21" s="156">
        <v>25</v>
      </c>
      <c r="H21" s="162">
        <v>13</v>
      </c>
      <c r="I21" s="155" t="s">
        <v>58</v>
      </c>
      <c r="J21" s="72">
        <v>0</v>
      </c>
      <c r="K21" s="72">
        <v>922.56</v>
      </c>
      <c r="L21" s="72">
        <v>2652.36</v>
      </c>
      <c r="M21" s="72">
        <v>2072.7800000000002</v>
      </c>
      <c r="N21" s="72">
        <v>0</v>
      </c>
      <c r="O21" s="72">
        <v>0</v>
      </c>
      <c r="P21" s="72">
        <v>5127.0600000000004</v>
      </c>
      <c r="Q21" s="72">
        <v>75.239999999999995</v>
      </c>
      <c r="R21" s="72">
        <v>0</v>
      </c>
      <c r="S21" s="72">
        <v>0</v>
      </c>
      <c r="T21" s="72">
        <v>307.83</v>
      </c>
      <c r="U21" s="72">
        <v>11157.830000000002</v>
      </c>
      <c r="V21" s="163">
        <v>4</v>
      </c>
      <c r="W21" s="162">
        <v>13</v>
      </c>
      <c r="X21" s="155" t="s">
        <v>151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156">
        <v>3</v>
      </c>
      <c r="AJ21" s="162">
        <v>13</v>
      </c>
      <c r="AK21" s="155" t="s">
        <v>55</v>
      </c>
      <c r="AL21" s="72">
        <v>0</v>
      </c>
      <c r="AM21" s="72">
        <v>0</v>
      </c>
      <c r="AN21" s="72">
        <v>0</v>
      </c>
      <c r="AO21" s="72">
        <v>0</v>
      </c>
      <c r="AP21" s="72">
        <v>0</v>
      </c>
      <c r="AQ21" s="72">
        <v>0</v>
      </c>
      <c r="AR21" s="72">
        <v>212.91</v>
      </c>
      <c r="AS21" s="72">
        <v>0</v>
      </c>
      <c r="AT21" s="72">
        <v>212.91</v>
      </c>
      <c r="AU21" s="156">
        <v>59</v>
      </c>
      <c r="AV21" s="162">
        <v>13</v>
      </c>
      <c r="AW21" s="155" t="s">
        <v>60</v>
      </c>
      <c r="AX21" s="72">
        <v>2626.3673435999999</v>
      </c>
      <c r="AY21" s="72">
        <v>3351.1250663300002</v>
      </c>
      <c r="AZ21" s="72">
        <v>4388.29</v>
      </c>
      <c r="BA21" s="164">
        <v>0.67085918529009247</v>
      </c>
      <c r="BB21" s="73">
        <v>1.5003885480862159E-2</v>
      </c>
      <c r="BC21" s="156">
        <v>42</v>
      </c>
      <c r="BJ21" s="107" t="s">
        <v>191</v>
      </c>
      <c r="BK21" s="156">
        <v>23</v>
      </c>
      <c r="BL21" s="162">
        <v>13</v>
      </c>
      <c r="BM21" s="155" t="s">
        <v>150</v>
      </c>
      <c r="BN21" s="72">
        <v>6404.1297519999989</v>
      </c>
      <c r="BO21" s="72">
        <v>4748.1492715000049</v>
      </c>
      <c r="BP21" s="72">
        <v>6384.65</v>
      </c>
      <c r="BQ21" s="164">
        <v>-3.041748489545526E-3</v>
      </c>
      <c r="BR21" s="73">
        <v>2.0678671048468412E-2</v>
      </c>
      <c r="BS21" s="156">
        <v>4</v>
      </c>
      <c r="BT21" s="162">
        <v>13</v>
      </c>
      <c r="BU21" s="155" t="s">
        <v>151</v>
      </c>
      <c r="BV21" s="72">
        <v>394.62963044999998</v>
      </c>
      <c r="BW21" s="72">
        <v>0</v>
      </c>
      <c r="BX21" s="72">
        <v>0</v>
      </c>
      <c r="BY21" s="164"/>
      <c r="BZ21" s="73">
        <v>0</v>
      </c>
      <c r="CA21" s="156">
        <v>25</v>
      </c>
      <c r="CB21" s="162">
        <v>13</v>
      </c>
      <c r="CC21" s="155" t="s">
        <v>58</v>
      </c>
      <c r="CD21" s="72">
        <v>11324.219711690001</v>
      </c>
      <c r="CE21" s="72">
        <v>8799.2653806199996</v>
      </c>
      <c r="CF21" s="72">
        <v>11472.820000000002</v>
      </c>
      <c r="CG21" s="164">
        <v>1.3122342385904151E-2</v>
      </c>
      <c r="CH21" s="73">
        <v>1.8536488891331398E-2</v>
      </c>
      <c r="CI21"/>
    </row>
    <row r="22" spans="2:87" x14ac:dyDescent="0.35">
      <c r="B22" s="74"/>
      <c r="C22" s="110" t="s">
        <v>84</v>
      </c>
      <c r="E22" s="116"/>
      <c r="G22" s="156">
        <v>40</v>
      </c>
      <c r="H22" s="162">
        <v>14</v>
      </c>
      <c r="I22" s="155" t="s">
        <v>63</v>
      </c>
      <c r="J22" s="72">
        <v>0</v>
      </c>
      <c r="K22" s="72">
        <v>14.04</v>
      </c>
      <c r="L22" s="72">
        <v>5900.83</v>
      </c>
      <c r="M22" s="72">
        <v>194.05</v>
      </c>
      <c r="N22" s="72">
        <v>0</v>
      </c>
      <c r="O22" s="72">
        <v>418.73</v>
      </c>
      <c r="P22" s="72">
        <v>645.89</v>
      </c>
      <c r="Q22" s="72">
        <v>101.84</v>
      </c>
      <c r="R22" s="72">
        <v>0</v>
      </c>
      <c r="S22" s="72">
        <v>0</v>
      </c>
      <c r="T22" s="72">
        <v>968.17</v>
      </c>
      <c r="U22" s="72">
        <v>8243.5499999999993</v>
      </c>
      <c r="V22" s="163">
        <v>64</v>
      </c>
      <c r="W22" s="162">
        <v>14</v>
      </c>
      <c r="X22" s="160" t="s">
        <v>158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212">
        <v>0</v>
      </c>
      <c r="AG22" s="72">
        <v>0</v>
      </c>
      <c r="AH22" s="212">
        <v>0</v>
      </c>
      <c r="AI22" s="156">
        <v>4</v>
      </c>
      <c r="AJ22" s="162">
        <v>14</v>
      </c>
      <c r="AK22" s="155" t="s">
        <v>151</v>
      </c>
      <c r="AL22" s="72">
        <v>171.87</v>
      </c>
      <c r="AM22" s="72">
        <v>0</v>
      </c>
      <c r="AN22" s="72">
        <v>0</v>
      </c>
      <c r="AO22" s="72">
        <v>0</v>
      </c>
      <c r="AP22" s="72">
        <v>0</v>
      </c>
      <c r="AQ22" s="72">
        <v>0</v>
      </c>
      <c r="AR22" s="72">
        <v>17.899999999999999</v>
      </c>
      <c r="AS22" s="72">
        <v>0</v>
      </c>
      <c r="AT22" s="72">
        <v>189.77</v>
      </c>
      <c r="AU22" s="156">
        <v>39</v>
      </c>
      <c r="AV22" s="162">
        <v>14</v>
      </c>
      <c r="AW22" s="155" t="s">
        <v>56</v>
      </c>
      <c r="AX22" s="72">
        <v>3100.68412717</v>
      </c>
      <c r="AY22" s="72">
        <v>2603.8281897299994</v>
      </c>
      <c r="AZ22" s="72">
        <v>3374.06</v>
      </c>
      <c r="BA22" s="164">
        <v>8.816630834289807E-2</v>
      </c>
      <c r="BB22" s="73">
        <v>1.1536158696339069E-2</v>
      </c>
      <c r="BC22" s="156">
        <v>3</v>
      </c>
      <c r="BJ22" s="107" t="s">
        <v>190</v>
      </c>
      <c r="BK22" s="156">
        <v>25</v>
      </c>
      <c r="BL22" s="162">
        <v>14</v>
      </c>
      <c r="BM22" s="155" t="s">
        <v>58</v>
      </c>
      <c r="BN22" s="72">
        <v>5915.4711036900007</v>
      </c>
      <c r="BO22" s="72">
        <v>4549.2792056099988</v>
      </c>
      <c r="BP22" s="72">
        <v>5955.5300000000016</v>
      </c>
      <c r="BQ22" s="164">
        <v>6.7718860607759446E-3</v>
      </c>
      <c r="BR22" s="73">
        <v>1.9288832714288977E-2</v>
      </c>
      <c r="BS22" s="156">
        <v>16</v>
      </c>
      <c r="BT22" s="162">
        <v>14</v>
      </c>
      <c r="BU22" s="155" t="s">
        <v>49</v>
      </c>
      <c r="BV22" s="72">
        <v>764.54370487999995</v>
      </c>
      <c r="BW22" s="72">
        <v>785.72496337000007</v>
      </c>
      <c r="BX22" s="72">
        <v>0</v>
      </c>
      <c r="BY22" s="164"/>
      <c r="BZ22" s="73">
        <v>0</v>
      </c>
      <c r="CA22" s="156">
        <v>40</v>
      </c>
      <c r="CB22" s="162">
        <v>14</v>
      </c>
      <c r="CC22" s="155" t="s">
        <v>63</v>
      </c>
      <c r="CD22" s="72">
        <v>8827.5249605999961</v>
      </c>
      <c r="CE22" s="72">
        <v>5949.6356817300029</v>
      </c>
      <c r="CF22" s="72">
        <v>8243.5499999999993</v>
      </c>
      <c r="CG22" s="164">
        <v>-6.6153872484808529E-2</v>
      </c>
      <c r="CH22" s="73">
        <v>1.3318998554857037E-2</v>
      </c>
      <c r="CI22"/>
    </row>
    <row r="23" spans="2:87" ht="14.5" customHeight="1" x14ac:dyDescent="0.35">
      <c r="B23" s="74"/>
      <c r="C23" s="110" t="s">
        <v>202</v>
      </c>
      <c r="E23" s="116"/>
      <c r="G23" s="156">
        <v>62</v>
      </c>
      <c r="H23" s="162">
        <v>15</v>
      </c>
      <c r="I23" s="155" t="s">
        <v>122</v>
      </c>
      <c r="J23" s="72">
        <v>14.51</v>
      </c>
      <c r="K23" s="72">
        <v>0</v>
      </c>
      <c r="L23" s="72">
        <v>6764.99</v>
      </c>
      <c r="M23" s="72">
        <v>92.57</v>
      </c>
      <c r="N23" s="72">
        <v>25.43</v>
      </c>
      <c r="O23" s="72">
        <v>0</v>
      </c>
      <c r="P23" s="72">
        <v>1151.18</v>
      </c>
      <c r="Q23" s="72">
        <v>0</v>
      </c>
      <c r="R23" s="72">
        <v>0</v>
      </c>
      <c r="S23" s="72">
        <v>0</v>
      </c>
      <c r="T23" s="72">
        <v>0</v>
      </c>
      <c r="U23" s="72">
        <v>8048.68</v>
      </c>
      <c r="V23" s="163">
        <v>3</v>
      </c>
      <c r="W23" s="162">
        <v>15</v>
      </c>
      <c r="X23" s="155" t="s">
        <v>55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156">
        <v>7</v>
      </c>
      <c r="AJ23" s="162">
        <v>15</v>
      </c>
      <c r="AK23" s="235" t="s">
        <v>201</v>
      </c>
      <c r="AL23" s="72">
        <v>110.03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2">
        <v>0</v>
      </c>
      <c r="AS23" s="72">
        <v>0</v>
      </c>
      <c r="AT23" s="72">
        <v>110.03</v>
      </c>
      <c r="AU23" s="156">
        <v>34</v>
      </c>
      <c r="AV23" s="162">
        <v>15</v>
      </c>
      <c r="AW23" s="155" t="s">
        <v>159</v>
      </c>
      <c r="AX23" s="72">
        <v>2966.3432445099997</v>
      </c>
      <c r="AY23" s="72">
        <v>2284.7223404899996</v>
      </c>
      <c r="AZ23" s="72">
        <v>2759.86</v>
      </c>
      <c r="BA23" s="164">
        <v>-6.960868230342232E-2</v>
      </c>
      <c r="BB23" s="73">
        <v>9.4361638322016644E-3</v>
      </c>
      <c r="BC23" s="156">
        <v>12</v>
      </c>
      <c r="BJ23" s="107" t="s">
        <v>37</v>
      </c>
      <c r="BK23" s="156">
        <v>18</v>
      </c>
      <c r="BL23" s="162">
        <v>15</v>
      </c>
      <c r="BM23" s="155" t="s">
        <v>59</v>
      </c>
      <c r="BN23" s="72">
        <v>3161.6213500299987</v>
      </c>
      <c r="BO23" s="72">
        <v>3509.4495700800003</v>
      </c>
      <c r="BP23" s="72">
        <v>4817.42</v>
      </c>
      <c r="BQ23" s="164">
        <v>0.52371820235661382</v>
      </c>
      <c r="BR23" s="73">
        <v>1.5602710169283E-2</v>
      </c>
      <c r="BS23" s="156">
        <v>21</v>
      </c>
      <c r="BT23" s="162">
        <v>15</v>
      </c>
      <c r="BU23" s="155" t="s">
        <v>53</v>
      </c>
      <c r="BV23" s="72">
        <v>12.107056</v>
      </c>
      <c r="BW23" s="72">
        <v>7.9002270000000001</v>
      </c>
      <c r="BX23" s="72">
        <v>0</v>
      </c>
      <c r="BY23" s="164"/>
      <c r="BZ23" s="73">
        <v>0</v>
      </c>
      <c r="CA23" s="156">
        <v>62</v>
      </c>
      <c r="CB23" s="162">
        <v>15</v>
      </c>
      <c r="CC23" s="155" t="s">
        <v>122</v>
      </c>
      <c r="CD23" s="72">
        <v>5169.0997880000014</v>
      </c>
      <c r="CE23" s="72">
        <v>5939.6718129999972</v>
      </c>
      <c r="CF23" s="72">
        <v>8048.68</v>
      </c>
      <c r="CG23" s="164">
        <v>0.55707576369195033</v>
      </c>
      <c r="CH23" s="73">
        <v>1.3004149582219645E-2</v>
      </c>
      <c r="CI23"/>
    </row>
    <row r="24" spans="2:87" x14ac:dyDescent="0.35">
      <c r="B24" s="74"/>
      <c r="C24" s="110" t="s">
        <v>203</v>
      </c>
      <c r="E24" s="116"/>
      <c r="G24" s="156">
        <v>18</v>
      </c>
      <c r="H24" s="162">
        <v>16</v>
      </c>
      <c r="I24" s="155" t="s">
        <v>59</v>
      </c>
      <c r="J24" s="72">
        <v>9.2799999999999994</v>
      </c>
      <c r="K24" s="72">
        <v>304.02</v>
      </c>
      <c r="L24" s="72">
        <v>1412.58</v>
      </c>
      <c r="M24" s="72">
        <v>756.65</v>
      </c>
      <c r="N24" s="72">
        <v>633.91</v>
      </c>
      <c r="O24" s="72">
        <v>220.15</v>
      </c>
      <c r="P24" s="72">
        <v>2584.5100000000002</v>
      </c>
      <c r="Q24" s="72">
        <v>0</v>
      </c>
      <c r="R24" s="72">
        <v>0</v>
      </c>
      <c r="S24" s="72">
        <v>0</v>
      </c>
      <c r="T24" s="72">
        <v>1480.83</v>
      </c>
      <c r="U24" s="72">
        <v>7401.93</v>
      </c>
      <c r="V24" s="163">
        <v>7</v>
      </c>
      <c r="W24" s="162">
        <v>16</v>
      </c>
      <c r="X24" s="235" t="s">
        <v>201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156">
        <v>31</v>
      </c>
      <c r="AJ24" s="162">
        <v>16</v>
      </c>
      <c r="AK24" s="155" t="s">
        <v>50</v>
      </c>
      <c r="AL24" s="72">
        <v>11.511553810000001</v>
      </c>
      <c r="AM24" s="72">
        <v>0</v>
      </c>
      <c r="AN24" s="72">
        <v>0</v>
      </c>
      <c r="AO24" s="72">
        <v>0</v>
      </c>
      <c r="AP24" s="72">
        <v>0</v>
      </c>
      <c r="AQ24" s="72">
        <v>0</v>
      </c>
      <c r="AR24" s="72">
        <v>6.7055789900000002</v>
      </c>
      <c r="AS24" s="72">
        <v>0</v>
      </c>
      <c r="AT24" s="72">
        <v>18.217132800000002</v>
      </c>
      <c r="AU24" s="156">
        <v>18</v>
      </c>
      <c r="AV24" s="162">
        <v>16</v>
      </c>
      <c r="AW24" s="155" t="s">
        <v>59</v>
      </c>
      <c r="AX24" s="72">
        <v>2925.8896134399997</v>
      </c>
      <c r="AY24" s="72">
        <v>2102.4397734500003</v>
      </c>
      <c r="AZ24" s="72">
        <v>2584.5100000000002</v>
      </c>
      <c r="BA24" s="164">
        <v>-0.11667549311220793</v>
      </c>
      <c r="BB24" s="73">
        <v>8.8366293166912534E-3</v>
      </c>
      <c r="BC24" s="156">
        <v>7</v>
      </c>
      <c r="BH24" s="111"/>
      <c r="BI24" s="111"/>
      <c r="BJ24" s="105" t="s">
        <v>204</v>
      </c>
      <c r="BK24" s="156">
        <v>60</v>
      </c>
      <c r="BL24" s="162">
        <v>16</v>
      </c>
      <c r="BM24" s="155" t="s">
        <v>68</v>
      </c>
      <c r="BN24" s="72">
        <v>3348.2765318900001</v>
      </c>
      <c r="BO24" s="72">
        <v>3543.5897548299995</v>
      </c>
      <c r="BP24" s="72">
        <v>4515.59</v>
      </c>
      <c r="BQ24" s="164">
        <v>0.3486311411235461</v>
      </c>
      <c r="BR24" s="73">
        <v>1.4625140015467331E-2</v>
      </c>
      <c r="BS24" s="156">
        <v>31</v>
      </c>
      <c r="BT24" s="162">
        <v>16</v>
      </c>
      <c r="BU24" s="155" t="s">
        <v>50</v>
      </c>
      <c r="BV24" s="72">
        <v>12.168216000000001</v>
      </c>
      <c r="BW24" s="72">
        <v>26.184595999999999</v>
      </c>
      <c r="BX24" s="72">
        <v>0</v>
      </c>
      <c r="BY24" s="164"/>
      <c r="BZ24" s="73">
        <v>0</v>
      </c>
      <c r="CA24" s="156">
        <v>18</v>
      </c>
      <c r="CB24" s="162">
        <v>16</v>
      </c>
      <c r="CC24" s="155" t="s">
        <v>59</v>
      </c>
      <c r="CD24" s="72">
        <v>8382.8562635099988</v>
      </c>
      <c r="CE24" s="72">
        <v>5663.7230215100008</v>
      </c>
      <c r="CF24" s="72">
        <v>7401.93</v>
      </c>
      <c r="CG24" s="164">
        <v>-0.11701575604724412</v>
      </c>
      <c r="CH24" s="73">
        <v>1.1959203859156912E-2</v>
      </c>
      <c r="CI24"/>
    </row>
    <row r="25" spans="2:87" x14ac:dyDescent="0.35">
      <c r="B25" s="74"/>
      <c r="C25" s="110" t="s">
        <v>183</v>
      </c>
      <c r="E25" s="116"/>
      <c r="G25" s="156">
        <v>7</v>
      </c>
      <c r="H25" s="162">
        <v>17</v>
      </c>
      <c r="I25" s="235" t="s">
        <v>201</v>
      </c>
      <c r="J25" s="72">
        <v>1130.08</v>
      </c>
      <c r="K25" s="72">
        <v>0</v>
      </c>
      <c r="L25" s="72">
        <v>11.58</v>
      </c>
      <c r="M25" s="72">
        <v>0</v>
      </c>
      <c r="N25" s="72">
        <v>0</v>
      </c>
      <c r="O25" s="72">
        <v>133.28</v>
      </c>
      <c r="P25" s="72">
        <v>5164.7299999999996</v>
      </c>
      <c r="Q25" s="72">
        <v>0</v>
      </c>
      <c r="R25" s="72">
        <v>0</v>
      </c>
      <c r="S25" s="72">
        <v>0</v>
      </c>
      <c r="T25" s="72">
        <v>258.66000000000003</v>
      </c>
      <c r="U25" s="72">
        <v>6698.329999999999</v>
      </c>
      <c r="V25" s="163">
        <v>16</v>
      </c>
      <c r="W25" s="162">
        <v>17</v>
      </c>
      <c r="X25" s="155" t="s">
        <v>49</v>
      </c>
      <c r="Y25" s="72">
        <v>0</v>
      </c>
      <c r="Z25" s="72">
        <v>0</v>
      </c>
      <c r="AA25" s="72">
        <v>0</v>
      </c>
      <c r="AB25" s="72">
        <v>0</v>
      </c>
      <c r="AC25" s="72">
        <v>0</v>
      </c>
      <c r="AD25" s="72">
        <v>0</v>
      </c>
      <c r="AE25" s="72">
        <v>0</v>
      </c>
      <c r="AF25" s="72">
        <v>0</v>
      </c>
      <c r="AG25" s="72">
        <v>0</v>
      </c>
      <c r="AH25" s="72">
        <v>0</v>
      </c>
      <c r="AI25" s="156">
        <v>24</v>
      </c>
      <c r="AJ25" s="162">
        <v>17</v>
      </c>
      <c r="AK25" s="155" t="s">
        <v>67</v>
      </c>
      <c r="AL25" s="72">
        <v>0</v>
      </c>
      <c r="AM25" s="72">
        <v>0</v>
      </c>
      <c r="AN25" s="72">
        <v>0</v>
      </c>
      <c r="AO25" s="72">
        <v>0</v>
      </c>
      <c r="AP25" s="72">
        <v>0</v>
      </c>
      <c r="AQ25" s="72">
        <v>0</v>
      </c>
      <c r="AR25" s="72">
        <v>0</v>
      </c>
      <c r="AS25" s="72">
        <v>0</v>
      </c>
      <c r="AT25" s="72">
        <v>0</v>
      </c>
      <c r="AU25" s="156">
        <v>38</v>
      </c>
      <c r="AV25" s="162">
        <v>17</v>
      </c>
      <c r="AW25" s="155" t="s">
        <v>62</v>
      </c>
      <c r="AX25" s="72">
        <v>1228.0726635399997</v>
      </c>
      <c r="AY25" s="72">
        <v>1171.4191319100003</v>
      </c>
      <c r="AZ25" s="72">
        <v>1498.86</v>
      </c>
      <c r="BA25" s="164">
        <v>0.22049781295468129</v>
      </c>
      <c r="BB25" s="73">
        <v>5.1247123120498088E-3</v>
      </c>
      <c r="BC25" s="156">
        <v>6</v>
      </c>
      <c r="BD25"/>
      <c r="BE25"/>
      <c r="BF25"/>
      <c r="BG25"/>
      <c r="BH25"/>
      <c r="BI25"/>
      <c r="BJ25" s="105" t="s">
        <v>202</v>
      </c>
      <c r="BK25" s="156">
        <v>38</v>
      </c>
      <c r="BL25" s="162">
        <v>17</v>
      </c>
      <c r="BM25" s="155" t="s">
        <v>62</v>
      </c>
      <c r="BN25" s="72">
        <v>3618.7356208799938</v>
      </c>
      <c r="BO25" s="72">
        <v>2864.9470233800016</v>
      </c>
      <c r="BP25" s="72">
        <v>3976.8900000000008</v>
      </c>
      <c r="BQ25" s="164">
        <v>9.8972242419000489E-2</v>
      </c>
      <c r="BR25" s="73">
        <v>1.2880392833740859E-2</v>
      </c>
      <c r="BS25" s="156">
        <v>59</v>
      </c>
      <c r="BT25" s="162">
        <v>17</v>
      </c>
      <c r="BU25" s="155" t="s">
        <v>60</v>
      </c>
      <c r="BV25" s="72">
        <v>105.53827409000002</v>
      </c>
      <c r="BW25" s="72">
        <v>107.48143497</v>
      </c>
      <c r="BX25" s="72">
        <v>0</v>
      </c>
      <c r="BY25" s="164"/>
      <c r="BZ25" s="73">
        <v>0</v>
      </c>
      <c r="CA25" s="156">
        <v>7</v>
      </c>
      <c r="CB25" s="162">
        <v>17</v>
      </c>
      <c r="CC25" s="235" t="s">
        <v>201</v>
      </c>
      <c r="CD25" s="72">
        <v>4521.9834153800002</v>
      </c>
      <c r="CE25" s="72">
        <v>4865.6771246299995</v>
      </c>
      <c r="CF25" s="72">
        <v>6698.329999999999</v>
      </c>
      <c r="CG25" s="164">
        <v>0.48128141673803815</v>
      </c>
      <c r="CH25" s="73">
        <v>1.0822406316448076E-2</v>
      </c>
      <c r="CI25"/>
    </row>
    <row r="26" spans="2:87" x14ac:dyDescent="0.35">
      <c r="B26" s="74"/>
      <c r="C26" s="110" t="s">
        <v>184</v>
      </c>
      <c r="E26" s="116"/>
      <c r="G26" s="156">
        <v>38</v>
      </c>
      <c r="H26" s="162">
        <v>18</v>
      </c>
      <c r="I26" s="155" t="s">
        <v>62</v>
      </c>
      <c r="J26" s="72">
        <v>0</v>
      </c>
      <c r="K26" s="72">
        <v>1516.83</v>
      </c>
      <c r="L26" s="72">
        <v>1467.87</v>
      </c>
      <c r="M26" s="72">
        <v>608.41</v>
      </c>
      <c r="N26" s="72">
        <v>0</v>
      </c>
      <c r="O26" s="72">
        <v>180.52</v>
      </c>
      <c r="P26" s="72">
        <v>1498.86</v>
      </c>
      <c r="Q26" s="72">
        <v>244.06</v>
      </c>
      <c r="R26" s="72">
        <v>0</v>
      </c>
      <c r="S26" s="72">
        <v>0</v>
      </c>
      <c r="T26" s="72">
        <v>203.26</v>
      </c>
      <c r="U26" s="72">
        <v>5719.81</v>
      </c>
      <c r="V26" s="163">
        <v>21</v>
      </c>
      <c r="W26" s="162">
        <v>18</v>
      </c>
      <c r="X26" s="155" t="s">
        <v>53</v>
      </c>
      <c r="Y26" s="72">
        <v>0</v>
      </c>
      <c r="Z26" s="72">
        <v>0</v>
      </c>
      <c r="AA26" s="72">
        <v>0</v>
      </c>
      <c r="AB26" s="72">
        <v>0</v>
      </c>
      <c r="AC26" s="72">
        <v>0</v>
      </c>
      <c r="AD26" s="72">
        <v>0</v>
      </c>
      <c r="AE26" s="72">
        <v>0</v>
      </c>
      <c r="AF26" s="72">
        <v>0</v>
      </c>
      <c r="AG26" s="72">
        <v>0</v>
      </c>
      <c r="AH26" s="72">
        <v>0</v>
      </c>
      <c r="AI26" s="156">
        <v>20</v>
      </c>
      <c r="AJ26" s="162">
        <v>18</v>
      </c>
      <c r="AK26" s="155" t="s">
        <v>52</v>
      </c>
      <c r="AL26" s="72">
        <v>0</v>
      </c>
      <c r="AM26" s="72">
        <v>0</v>
      </c>
      <c r="AN26" s="72">
        <v>0</v>
      </c>
      <c r="AO26" s="72">
        <v>0</v>
      </c>
      <c r="AP26" s="72">
        <v>0</v>
      </c>
      <c r="AQ26" s="72">
        <v>0</v>
      </c>
      <c r="AR26" s="72">
        <v>0</v>
      </c>
      <c r="AS26" s="72">
        <v>0</v>
      </c>
      <c r="AT26" s="72">
        <v>0</v>
      </c>
      <c r="AU26" s="156">
        <v>62</v>
      </c>
      <c r="AV26" s="162">
        <v>18</v>
      </c>
      <c r="AW26" s="155" t="s">
        <v>122</v>
      </c>
      <c r="AX26" s="72">
        <v>589.55670799999996</v>
      </c>
      <c r="AY26" s="72">
        <v>843.89407600000004</v>
      </c>
      <c r="AZ26" s="72">
        <v>1151.18</v>
      </c>
      <c r="BA26" s="164">
        <v>0.95261962823769641</v>
      </c>
      <c r="BB26" s="73">
        <v>3.9359688826077809E-3</v>
      </c>
      <c r="BC26" s="156">
        <v>34</v>
      </c>
      <c r="BD26"/>
      <c r="BE26"/>
      <c r="BF26"/>
      <c r="BG26"/>
      <c r="BH26"/>
      <c r="BI26"/>
      <c r="BJ26" s="105" t="s">
        <v>206</v>
      </c>
      <c r="BK26" s="156">
        <v>3</v>
      </c>
      <c r="BL26" s="162">
        <v>18</v>
      </c>
      <c r="BM26" s="155" t="s">
        <v>55</v>
      </c>
      <c r="BN26" s="72">
        <v>2828.5733690199995</v>
      </c>
      <c r="BO26" s="72">
        <v>2209.1537427999992</v>
      </c>
      <c r="BP26" s="72">
        <v>3102.6899999999987</v>
      </c>
      <c r="BQ26" s="164">
        <v>9.6909853561610415E-2</v>
      </c>
      <c r="BR26" s="73">
        <v>1.0049024750827756E-2</v>
      </c>
      <c r="BS26" s="156">
        <v>24</v>
      </c>
      <c r="BT26" s="162">
        <v>18</v>
      </c>
      <c r="BU26" s="155" t="s">
        <v>67</v>
      </c>
      <c r="BV26" s="72">
        <v>4406.60511787</v>
      </c>
      <c r="BW26" s="72">
        <v>0</v>
      </c>
      <c r="BX26" s="72">
        <v>0</v>
      </c>
      <c r="BY26" s="164"/>
      <c r="BZ26" s="73">
        <v>0</v>
      </c>
      <c r="CA26" s="156">
        <v>38</v>
      </c>
      <c r="CB26" s="162">
        <v>18</v>
      </c>
      <c r="CC26" s="155" t="s">
        <v>62</v>
      </c>
      <c r="CD26" s="72">
        <v>5204.6614284199941</v>
      </c>
      <c r="CE26" s="72">
        <v>4464.7475567900019</v>
      </c>
      <c r="CF26" s="72">
        <v>6036.7000000000007</v>
      </c>
      <c r="CG26" s="164">
        <v>0.15986411085967456</v>
      </c>
      <c r="CH26" s="73">
        <v>9.7534191672405089E-3</v>
      </c>
      <c r="CI26"/>
    </row>
    <row r="27" spans="2:87" x14ac:dyDescent="0.35">
      <c r="B27" s="74"/>
      <c r="C27" s="110" t="s">
        <v>185</v>
      </c>
      <c r="E27" s="116"/>
      <c r="G27" s="156">
        <v>6</v>
      </c>
      <c r="H27" s="162">
        <v>19</v>
      </c>
      <c r="I27" s="155" t="s">
        <v>61</v>
      </c>
      <c r="J27" s="72">
        <v>29.98</v>
      </c>
      <c r="K27" s="72">
        <v>683.85</v>
      </c>
      <c r="L27" s="72">
        <v>375.55</v>
      </c>
      <c r="M27" s="72">
        <v>82.16</v>
      </c>
      <c r="N27" s="72">
        <v>0</v>
      </c>
      <c r="O27" s="72">
        <v>0</v>
      </c>
      <c r="P27" s="72">
        <v>4237.28</v>
      </c>
      <c r="Q27" s="72">
        <v>0</v>
      </c>
      <c r="R27" s="72">
        <v>0</v>
      </c>
      <c r="S27" s="72">
        <v>0</v>
      </c>
      <c r="T27" s="72">
        <v>0</v>
      </c>
      <c r="U27" s="72">
        <v>5408.82</v>
      </c>
      <c r="V27" s="163">
        <v>22</v>
      </c>
      <c r="W27" s="162">
        <v>19</v>
      </c>
      <c r="X27" s="155" t="s">
        <v>54</v>
      </c>
      <c r="Y27" s="72">
        <v>0</v>
      </c>
      <c r="Z27" s="72">
        <v>0</v>
      </c>
      <c r="AA27" s="72">
        <v>0</v>
      </c>
      <c r="AB27" s="72">
        <v>0</v>
      </c>
      <c r="AC27" s="72">
        <v>0</v>
      </c>
      <c r="AD27" s="72">
        <v>0</v>
      </c>
      <c r="AE27" s="72">
        <v>0</v>
      </c>
      <c r="AF27" s="72">
        <v>0</v>
      </c>
      <c r="AG27" s="72">
        <v>0</v>
      </c>
      <c r="AH27" s="72">
        <v>0</v>
      </c>
      <c r="AI27" s="156">
        <v>59</v>
      </c>
      <c r="AJ27" s="162">
        <v>19</v>
      </c>
      <c r="AK27" s="155" t="s">
        <v>60</v>
      </c>
      <c r="AL27" s="72">
        <v>0</v>
      </c>
      <c r="AM27" s="72">
        <v>0</v>
      </c>
      <c r="AN27" s="72">
        <v>0</v>
      </c>
      <c r="AO27" s="72">
        <v>0</v>
      </c>
      <c r="AP27" s="72">
        <v>0</v>
      </c>
      <c r="AQ27" s="72">
        <v>0</v>
      </c>
      <c r="AR27" s="72">
        <v>0</v>
      </c>
      <c r="AS27" s="72">
        <v>0</v>
      </c>
      <c r="AT27" s="72">
        <v>0</v>
      </c>
      <c r="AU27" s="156">
        <v>40</v>
      </c>
      <c r="AV27" s="162">
        <v>19</v>
      </c>
      <c r="AW27" s="155" t="s">
        <v>63</v>
      </c>
      <c r="AX27" s="72">
        <v>658.01748966000002</v>
      </c>
      <c r="AY27" s="72">
        <v>500.07655947000006</v>
      </c>
      <c r="AZ27" s="72">
        <v>645.89</v>
      </c>
      <c r="BA27" s="164">
        <v>-1.8430345470401344E-2</v>
      </c>
      <c r="BB27" s="73">
        <v>2.2083452992473288E-3</v>
      </c>
      <c r="BC27" s="156">
        <v>18</v>
      </c>
      <c r="BD27"/>
      <c r="BE27"/>
      <c r="BF27"/>
      <c r="BG27"/>
      <c r="BH27"/>
      <c r="BI27"/>
      <c r="BJ27"/>
      <c r="BK27" s="156">
        <v>61</v>
      </c>
      <c r="BL27" s="162">
        <v>19</v>
      </c>
      <c r="BM27" s="155" t="s">
        <v>153</v>
      </c>
      <c r="BN27" s="72">
        <v>2011.0912353599997</v>
      </c>
      <c r="BO27" s="72">
        <v>1984.9599689299998</v>
      </c>
      <c r="BP27" s="72">
        <v>2507.6799999999998</v>
      </c>
      <c r="BQ27" s="164">
        <v>0.24692503050519599</v>
      </c>
      <c r="BR27" s="73">
        <v>8.1219001534654639E-3</v>
      </c>
      <c r="BS27" s="156">
        <v>3</v>
      </c>
      <c r="BT27" s="162">
        <v>19</v>
      </c>
      <c r="BU27" s="155" t="s">
        <v>55</v>
      </c>
      <c r="BV27" s="72">
        <v>0</v>
      </c>
      <c r="BW27" s="72">
        <v>64.195070999999999</v>
      </c>
      <c r="BX27" s="72">
        <v>0</v>
      </c>
      <c r="BY27" s="164"/>
      <c r="BZ27" s="73">
        <v>0</v>
      </c>
      <c r="CA27" s="156">
        <v>6</v>
      </c>
      <c r="CB27" s="162">
        <v>19</v>
      </c>
      <c r="CC27" s="155" t="s">
        <v>61</v>
      </c>
      <c r="CD27" s="72">
        <v>4918.5601865199997</v>
      </c>
      <c r="CE27" s="72">
        <v>4331.7932493999988</v>
      </c>
      <c r="CF27" s="72">
        <v>5472.0199999999995</v>
      </c>
      <c r="CG27" s="164">
        <v>0.11252476181888227</v>
      </c>
      <c r="CH27" s="73">
        <v>8.8410728960397894E-3</v>
      </c>
      <c r="CI27"/>
    </row>
    <row r="28" spans="2:87" ht="14.5" customHeight="1" x14ac:dyDescent="0.35">
      <c r="B28" s="74"/>
      <c r="C28" s="110" t="s">
        <v>186</v>
      </c>
      <c r="E28" s="116"/>
      <c r="G28" s="156">
        <v>34</v>
      </c>
      <c r="H28" s="162">
        <v>20</v>
      </c>
      <c r="I28" s="160" t="s">
        <v>159</v>
      </c>
      <c r="J28" s="72">
        <v>41.04</v>
      </c>
      <c r="K28" s="72">
        <v>10.3</v>
      </c>
      <c r="L28" s="72">
        <v>1190.8800000000001</v>
      </c>
      <c r="M28" s="72">
        <v>736.9</v>
      </c>
      <c r="N28" s="72">
        <v>337.71</v>
      </c>
      <c r="O28" s="72">
        <v>0</v>
      </c>
      <c r="P28" s="72">
        <v>2759.86</v>
      </c>
      <c r="Q28" s="72">
        <v>0</v>
      </c>
      <c r="R28" s="72">
        <v>0</v>
      </c>
      <c r="S28" s="72">
        <v>0</v>
      </c>
      <c r="T28" s="72">
        <v>110.03</v>
      </c>
      <c r="U28" s="72">
        <v>5186.72</v>
      </c>
      <c r="V28" s="163">
        <v>31</v>
      </c>
      <c r="W28" s="162">
        <v>20</v>
      </c>
      <c r="X28" s="155" t="s">
        <v>50</v>
      </c>
      <c r="Y28" s="72">
        <v>0</v>
      </c>
      <c r="Z28" s="72">
        <v>0</v>
      </c>
      <c r="AA28" s="72">
        <v>0</v>
      </c>
      <c r="AB28" s="72">
        <v>0</v>
      </c>
      <c r="AC28" s="72">
        <v>0</v>
      </c>
      <c r="AD28" s="72">
        <v>0</v>
      </c>
      <c r="AE28" s="72">
        <v>0</v>
      </c>
      <c r="AF28" s="72">
        <v>0</v>
      </c>
      <c r="AG28" s="72">
        <v>0</v>
      </c>
      <c r="AH28" s="72">
        <v>0</v>
      </c>
      <c r="AI28" s="156">
        <v>62</v>
      </c>
      <c r="AJ28" s="162">
        <v>20</v>
      </c>
      <c r="AK28" s="155" t="s">
        <v>122</v>
      </c>
      <c r="AL28" s="72">
        <v>0</v>
      </c>
      <c r="AM28" s="72">
        <v>0</v>
      </c>
      <c r="AN28" s="72">
        <v>0</v>
      </c>
      <c r="AO28" s="72">
        <v>0</v>
      </c>
      <c r="AP28" s="72">
        <v>0</v>
      </c>
      <c r="AQ28" s="72">
        <v>0</v>
      </c>
      <c r="AR28" s="72">
        <v>0</v>
      </c>
      <c r="AS28" s="72">
        <v>0</v>
      </c>
      <c r="AT28" s="72">
        <v>0</v>
      </c>
      <c r="AU28" s="156">
        <v>63</v>
      </c>
      <c r="AV28" s="162">
        <v>20</v>
      </c>
      <c r="AW28" s="160" t="s">
        <v>123</v>
      </c>
      <c r="AX28" s="72">
        <v>8.0449042000000013</v>
      </c>
      <c r="AY28" s="72">
        <v>11.957646760000003</v>
      </c>
      <c r="AZ28" s="72">
        <v>15</v>
      </c>
      <c r="BA28" s="164">
        <v>0.86453432223593141</v>
      </c>
      <c r="BB28" s="73">
        <v>5.1286100556921347E-5</v>
      </c>
      <c r="BC28" s="156">
        <v>62</v>
      </c>
      <c r="BD28"/>
      <c r="BE28" s="104" t="s">
        <v>155</v>
      </c>
      <c r="BF28"/>
      <c r="BG28"/>
      <c r="BH28"/>
      <c r="BI28"/>
      <c r="BJ28"/>
      <c r="BK28" s="156">
        <v>34</v>
      </c>
      <c r="BL28" s="162">
        <v>20</v>
      </c>
      <c r="BM28" s="155" t="s">
        <v>159</v>
      </c>
      <c r="BN28" s="72">
        <v>2315.5393556099998</v>
      </c>
      <c r="BO28" s="72">
        <v>1891.6443747799995</v>
      </c>
      <c r="BP28" s="72">
        <v>2426.86</v>
      </c>
      <c r="BQ28" s="164">
        <v>4.8075470676107068E-2</v>
      </c>
      <c r="BR28" s="73">
        <v>7.8601394940499576E-3</v>
      </c>
      <c r="BS28" s="156">
        <v>33</v>
      </c>
      <c r="BT28" s="165">
        <v>20</v>
      </c>
      <c r="BU28" s="166" t="s">
        <v>57</v>
      </c>
      <c r="BV28" s="167">
        <v>0</v>
      </c>
      <c r="BW28" s="167">
        <v>0</v>
      </c>
      <c r="BX28" s="167">
        <v>0</v>
      </c>
      <c r="BY28" s="168"/>
      <c r="BZ28" s="169">
        <v>0</v>
      </c>
      <c r="CA28" s="156">
        <v>34</v>
      </c>
      <c r="CB28" s="162">
        <v>20</v>
      </c>
      <c r="CC28" s="155" t="s">
        <v>159</v>
      </c>
      <c r="CD28" s="72">
        <v>5295.8199921199994</v>
      </c>
      <c r="CE28" s="72">
        <v>4180.3168302699987</v>
      </c>
      <c r="CF28" s="72">
        <v>5191.9900000000007</v>
      </c>
      <c r="CG28" s="164">
        <v>-1.9606027447023111E-2</v>
      </c>
      <c r="CH28" s="73">
        <v>8.38863199796595E-3</v>
      </c>
      <c r="CI28"/>
    </row>
    <row r="29" spans="2:87" x14ac:dyDescent="0.35">
      <c r="B29" s="74"/>
      <c r="C29"/>
      <c r="G29" s="156">
        <v>60</v>
      </c>
      <c r="H29" s="162">
        <v>21</v>
      </c>
      <c r="I29" s="155" t="s">
        <v>68</v>
      </c>
      <c r="J29" s="72">
        <v>0</v>
      </c>
      <c r="K29" s="72">
        <v>0</v>
      </c>
      <c r="L29" s="72">
        <v>224.33</v>
      </c>
      <c r="M29" s="72">
        <v>0</v>
      </c>
      <c r="N29" s="72">
        <v>0</v>
      </c>
      <c r="O29" s="72">
        <v>0</v>
      </c>
      <c r="P29" s="72">
        <v>0</v>
      </c>
      <c r="Q29" s="72">
        <v>0</v>
      </c>
      <c r="R29" s="72">
        <v>0</v>
      </c>
      <c r="S29" s="72">
        <v>4291.26</v>
      </c>
      <c r="T29" s="72">
        <v>0</v>
      </c>
      <c r="U29" s="72">
        <v>4515.59</v>
      </c>
      <c r="V29" s="163">
        <v>39</v>
      </c>
      <c r="W29" s="162">
        <v>21</v>
      </c>
      <c r="X29" s="155" t="s">
        <v>56</v>
      </c>
      <c r="Y29" s="72">
        <v>0</v>
      </c>
      <c r="Z29" s="72">
        <v>0</v>
      </c>
      <c r="AA29" s="72">
        <v>0</v>
      </c>
      <c r="AB29" s="72">
        <v>0</v>
      </c>
      <c r="AC29" s="72">
        <v>0</v>
      </c>
      <c r="AD29" s="72">
        <v>0</v>
      </c>
      <c r="AE29" s="72">
        <v>0</v>
      </c>
      <c r="AF29" s="72">
        <v>0</v>
      </c>
      <c r="AG29" s="72">
        <v>0</v>
      </c>
      <c r="AH29" s="72">
        <v>0</v>
      </c>
      <c r="AI29" s="156">
        <v>6</v>
      </c>
      <c r="AJ29" s="162">
        <v>21</v>
      </c>
      <c r="AK29" s="155" t="s">
        <v>61</v>
      </c>
      <c r="AL29" s="72">
        <v>0</v>
      </c>
      <c r="AM29" s="72">
        <v>0</v>
      </c>
      <c r="AN29" s="72">
        <v>0</v>
      </c>
      <c r="AO29" s="72">
        <v>0</v>
      </c>
      <c r="AP29" s="72">
        <v>0</v>
      </c>
      <c r="AQ29" s="72">
        <v>0</v>
      </c>
      <c r="AR29" s="72">
        <v>0</v>
      </c>
      <c r="AS29" s="72">
        <v>0</v>
      </c>
      <c r="AT29" s="72">
        <v>0</v>
      </c>
      <c r="AU29" s="156">
        <v>33</v>
      </c>
      <c r="AV29" s="165">
        <v>21</v>
      </c>
      <c r="AW29" s="166" t="s">
        <v>57</v>
      </c>
      <c r="AX29" s="167">
        <v>3102.7223879899998</v>
      </c>
      <c r="AY29" s="167">
        <v>3768.6619140000003</v>
      </c>
      <c r="AZ29" s="167">
        <v>3768.6619140000003</v>
      </c>
      <c r="BA29" s="168">
        <v>0.21463071546062751</v>
      </c>
      <c r="BB29" s="241">
        <v>1.2885331592429579E-2</v>
      </c>
      <c r="BC29" s="156">
        <v>4</v>
      </c>
      <c r="BD29"/>
      <c r="BE29"/>
      <c r="BF29"/>
      <c r="BG29"/>
      <c r="BH29"/>
      <c r="BI29"/>
      <c r="BJ29"/>
      <c r="BK29" s="156">
        <v>4</v>
      </c>
      <c r="BL29" s="162">
        <v>21</v>
      </c>
      <c r="BM29" s="155" t="s">
        <v>151</v>
      </c>
      <c r="BN29" s="72">
        <v>2677.8455964399996</v>
      </c>
      <c r="BO29" s="72">
        <v>1615.5264383600002</v>
      </c>
      <c r="BP29" s="72">
        <v>2304.94</v>
      </c>
      <c r="BQ29" s="164">
        <v>-0.13925582450898222</v>
      </c>
      <c r="BR29" s="73">
        <v>7.4652637257260441E-3</v>
      </c>
      <c r="BS29" s="156">
        <v>58</v>
      </c>
      <c r="BT29" s="165">
        <v>21</v>
      </c>
      <c r="BU29" s="166" t="s">
        <v>65</v>
      </c>
      <c r="BV29" s="167">
        <v>6.6249279999999997</v>
      </c>
      <c r="BW29" s="167">
        <v>13.424721999999999</v>
      </c>
      <c r="BX29" s="167">
        <v>13.424721999999999</v>
      </c>
      <c r="BY29" s="168">
        <v>1.0263951547850785</v>
      </c>
      <c r="BZ29" s="169">
        <v>5.4677880356691589E-3</v>
      </c>
      <c r="CA29" s="156">
        <v>60</v>
      </c>
      <c r="CB29" s="162">
        <v>21</v>
      </c>
      <c r="CC29" s="155" t="s">
        <v>68</v>
      </c>
      <c r="CD29" s="72">
        <v>4533.0912290200004</v>
      </c>
      <c r="CE29" s="72">
        <v>3559.4897548399995</v>
      </c>
      <c r="CF29" s="72">
        <v>4810.9400000000005</v>
      </c>
      <c r="CG29" s="164">
        <v>6.1293443467729913E-2</v>
      </c>
      <c r="CH29" s="73">
        <v>7.7729743748147255E-3</v>
      </c>
      <c r="CI29"/>
    </row>
    <row r="30" spans="2:87" x14ac:dyDescent="0.35">
      <c r="B30" s="74"/>
      <c r="G30" s="156">
        <v>61</v>
      </c>
      <c r="H30" s="162">
        <v>22</v>
      </c>
      <c r="I30" s="155" t="s">
        <v>153</v>
      </c>
      <c r="J30" s="72">
        <v>1066.8</v>
      </c>
      <c r="K30" s="72">
        <v>0</v>
      </c>
      <c r="L30" s="72">
        <v>60.62</v>
      </c>
      <c r="M30" s="72">
        <v>23.6</v>
      </c>
      <c r="N30" s="72">
        <v>1356.66</v>
      </c>
      <c r="O30" s="72">
        <v>0</v>
      </c>
      <c r="P30" s="72">
        <v>0</v>
      </c>
      <c r="Q30" s="72">
        <v>0</v>
      </c>
      <c r="R30" s="72">
        <v>0</v>
      </c>
      <c r="S30" s="72">
        <v>0</v>
      </c>
      <c r="T30" s="72">
        <v>0</v>
      </c>
      <c r="U30" s="72">
        <v>2507.6799999999998</v>
      </c>
      <c r="V30" s="163">
        <v>40</v>
      </c>
      <c r="W30" s="162">
        <v>22</v>
      </c>
      <c r="X30" s="155" t="s">
        <v>63</v>
      </c>
      <c r="Y30" s="72">
        <v>0</v>
      </c>
      <c r="Z30" s="72">
        <v>0</v>
      </c>
      <c r="AA30" s="72">
        <v>0</v>
      </c>
      <c r="AB30" s="72">
        <v>0</v>
      </c>
      <c r="AC30" s="72">
        <v>0</v>
      </c>
      <c r="AD30" s="72">
        <v>0</v>
      </c>
      <c r="AE30" s="72">
        <v>0</v>
      </c>
      <c r="AF30" s="72">
        <v>0</v>
      </c>
      <c r="AG30" s="72">
        <v>0</v>
      </c>
      <c r="AH30" s="72">
        <v>0</v>
      </c>
      <c r="AI30" s="156">
        <v>60</v>
      </c>
      <c r="AJ30" s="162">
        <v>22</v>
      </c>
      <c r="AK30" s="155" t="s">
        <v>68</v>
      </c>
      <c r="AL30" s="72">
        <v>0</v>
      </c>
      <c r="AM30" s="72">
        <v>0</v>
      </c>
      <c r="AN30" s="72">
        <v>0</v>
      </c>
      <c r="AO30" s="72">
        <v>0</v>
      </c>
      <c r="AP30" s="72">
        <v>0</v>
      </c>
      <c r="AQ30" s="72">
        <v>0</v>
      </c>
      <c r="AR30" s="72">
        <v>0</v>
      </c>
      <c r="AS30" s="72">
        <v>0</v>
      </c>
      <c r="AT30" s="72">
        <v>0</v>
      </c>
      <c r="AU30" s="156">
        <v>58</v>
      </c>
      <c r="AV30" s="165">
        <v>22</v>
      </c>
      <c r="AW30" s="166" t="s">
        <v>65</v>
      </c>
      <c r="AX30" s="167">
        <v>453.20778738000007</v>
      </c>
      <c r="AY30" s="167">
        <v>420.14385799999997</v>
      </c>
      <c r="AZ30" s="167">
        <v>420.14385799999997</v>
      </c>
      <c r="BA30" s="168">
        <v>-7.2955342561837E-2</v>
      </c>
      <c r="BB30" s="241">
        <v>1.4365026766507253E-3</v>
      </c>
      <c r="BC30" s="156">
        <v>24</v>
      </c>
      <c r="BD30"/>
      <c r="BE30"/>
      <c r="BF30"/>
      <c r="BG30"/>
      <c r="BH30"/>
      <c r="BI30"/>
      <c r="BJ30"/>
      <c r="BK30" s="156">
        <v>7</v>
      </c>
      <c r="BL30" s="162">
        <v>22</v>
      </c>
      <c r="BM30" s="235" t="s">
        <v>201</v>
      </c>
      <c r="BN30" s="72">
        <v>1142.3472136500004</v>
      </c>
      <c r="BO30" s="72">
        <v>947.80333548999988</v>
      </c>
      <c r="BP30" s="72">
        <v>1533.5999999999995</v>
      </c>
      <c r="BQ30" s="164">
        <v>0.34249900702245983</v>
      </c>
      <c r="BR30" s="73">
        <v>4.967039684231892E-3</v>
      </c>
      <c r="BS30" s="156">
        <v>65</v>
      </c>
      <c r="BT30" s="165">
        <v>22</v>
      </c>
      <c r="BU30" s="268" t="s">
        <v>200</v>
      </c>
      <c r="BV30" s="167">
        <v>0</v>
      </c>
      <c r="BW30" s="167">
        <v>504.07346799999999</v>
      </c>
      <c r="BX30" s="167">
        <v>504.07346799999999</v>
      </c>
      <c r="BY30" s="168">
        <v>0</v>
      </c>
      <c r="BZ30" s="169">
        <v>0.20530532233208709</v>
      </c>
      <c r="CA30" s="156">
        <v>61</v>
      </c>
      <c r="CB30" s="162">
        <v>22</v>
      </c>
      <c r="CC30" s="155" t="s">
        <v>153</v>
      </c>
      <c r="CD30" s="72">
        <v>2011.0912353599997</v>
      </c>
      <c r="CE30" s="72">
        <v>2004.3254769299999</v>
      </c>
      <c r="CF30" s="72">
        <v>2527.0499999999997</v>
      </c>
      <c r="CG30" s="164">
        <v>0.25655661740658897</v>
      </c>
      <c r="CH30" s="73">
        <v>4.0829224421579874E-3</v>
      </c>
      <c r="CI30"/>
    </row>
    <row r="31" spans="2:87" ht="14.5" customHeight="1" x14ac:dyDescent="0.35">
      <c r="B31" s="74"/>
      <c r="E31" s="217"/>
      <c r="G31" s="156">
        <v>4</v>
      </c>
      <c r="H31" s="162">
        <v>23</v>
      </c>
      <c r="I31" s="155" t="s">
        <v>151</v>
      </c>
      <c r="J31" s="72">
        <v>0</v>
      </c>
      <c r="K31" s="72">
        <v>0</v>
      </c>
      <c r="L31" s="72">
        <v>207.6</v>
      </c>
      <c r="M31" s="72">
        <v>0</v>
      </c>
      <c r="N31" s="72">
        <v>0</v>
      </c>
      <c r="O31" s="72">
        <v>0</v>
      </c>
      <c r="P31" s="72">
        <v>0</v>
      </c>
      <c r="Q31" s="72">
        <v>0</v>
      </c>
      <c r="R31" s="72">
        <v>0</v>
      </c>
      <c r="S31" s="72">
        <v>1884.43</v>
      </c>
      <c r="T31" s="72">
        <v>212.91</v>
      </c>
      <c r="U31" s="72">
        <v>2304.94</v>
      </c>
      <c r="V31" s="163">
        <v>42</v>
      </c>
      <c r="W31" s="162">
        <v>23</v>
      </c>
      <c r="X31" s="155" t="s">
        <v>51</v>
      </c>
      <c r="Y31" s="72">
        <v>0</v>
      </c>
      <c r="Z31" s="72">
        <v>0</v>
      </c>
      <c r="AA31" s="72">
        <v>0</v>
      </c>
      <c r="AB31" s="72">
        <v>0</v>
      </c>
      <c r="AC31" s="72">
        <v>0</v>
      </c>
      <c r="AD31" s="72">
        <v>0</v>
      </c>
      <c r="AE31" s="72">
        <v>0</v>
      </c>
      <c r="AF31" s="72">
        <v>0</v>
      </c>
      <c r="AG31" s="72">
        <v>0</v>
      </c>
      <c r="AH31" s="72">
        <v>0</v>
      </c>
      <c r="AI31" s="156">
        <v>61</v>
      </c>
      <c r="AJ31" s="162">
        <v>23</v>
      </c>
      <c r="AK31" s="155" t="s">
        <v>153</v>
      </c>
      <c r="AL31" s="72">
        <v>0</v>
      </c>
      <c r="AM31" s="72">
        <v>0</v>
      </c>
      <c r="AN31" s="72">
        <v>0</v>
      </c>
      <c r="AO31" s="72">
        <v>0</v>
      </c>
      <c r="AP31" s="72">
        <v>0</v>
      </c>
      <c r="AQ31" s="72">
        <v>0</v>
      </c>
      <c r="AR31" s="72">
        <v>0</v>
      </c>
      <c r="AS31" s="72">
        <v>0</v>
      </c>
      <c r="AT31" s="72">
        <v>0</v>
      </c>
      <c r="AU31" s="156">
        <v>65</v>
      </c>
      <c r="AV31" s="165">
        <v>23</v>
      </c>
      <c r="AW31" s="166" t="s">
        <v>200</v>
      </c>
      <c r="AX31" s="167">
        <v>0</v>
      </c>
      <c r="AY31" s="167">
        <v>0</v>
      </c>
      <c r="AZ31" s="167">
        <v>0</v>
      </c>
      <c r="BA31" s="168">
        <v>0</v>
      </c>
      <c r="BB31" s="241">
        <v>0</v>
      </c>
      <c r="BC31" s="156">
        <v>60</v>
      </c>
      <c r="BD31"/>
      <c r="BE31"/>
      <c r="BF31"/>
      <c r="BG31"/>
      <c r="BH31"/>
      <c r="BI31"/>
      <c r="BJ31"/>
      <c r="BK31" s="156">
        <v>6</v>
      </c>
      <c r="BL31" s="162">
        <v>23</v>
      </c>
      <c r="BM31" s="155" t="s">
        <v>61</v>
      </c>
      <c r="BN31" s="72">
        <v>962.8482979599994</v>
      </c>
      <c r="BO31" s="72">
        <v>880.82739052999932</v>
      </c>
      <c r="BP31" s="72">
        <v>1171.54</v>
      </c>
      <c r="BQ31" s="164">
        <v>0.21674411481243583</v>
      </c>
      <c r="BR31" s="73">
        <v>3.7943959778723477E-3</v>
      </c>
      <c r="BS31" s="105"/>
      <c r="BT31" s="283" t="s">
        <v>66</v>
      </c>
      <c r="BU31" s="283"/>
      <c r="BV31" s="148">
        <v>11500.679236769998</v>
      </c>
      <c r="BW31" s="148">
        <v>2697.9619712100007</v>
      </c>
      <c r="BX31" s="148">
        <v>2455.2381899999996</v>
      </c>
      <c r="BY31" s="164">
        <v>-0.78651363632939986</v>
      </c>
      <c r="BZ31" s="149">
        <v>1</v>
      </c>
      <c r="CA31" s="156">
        <v>4</v>
      </c>
      <c r="CB31" s="162">
        <v>23</v>
      </c>
      <c r="CC31" s="155" t="s">
        <v>151</v>
      </c>
      <c r="CD31" s="72">
        <v>3072.4752268899997</v>
      </c>
      <c r="CE31" s="72">
        <v>1615.5264383600002</v>
      </c>
      <c r="CF31" s="72">
        <v>2304.94</v>
      </c>
      <c r="CG31" s="164">
        <v>-0.24981006198930655</v>
      </c>
      <c r="CH31" s="73">
        <v>3.7240621490780288E-3</v>
      </c>
      <c r="CI31"/>
    </row>
    <row r="32" spans="2:87" ht="13.9" customHeight="1" x14ac:dyDescent="0.35">
      <c r="B32" s="74"/>
      <c r="E32" s="217"/>
      <c r="G32" s="156">
        <v>63</v>
      </c>
      <c r="H32" s="162">
        <v>24</v>
      </c>
      <c r="I32" s="160" t="s">
        <v>123</v>
      </c>
      <c r="J32" s="72">
        <v>49</v>
      </c>
      <c r="K32" s="72">
        <v>0</v>
      </c>
      <c r="L32" s="72">
        <v>250</v>
      </c>
      <c r="M32" s="72">
        <v>110</v>
      </c>
      <c r="N32" s="72">
        <v>1</v>
      </c>
      <c r="O32" s="72">
        <v>0</v>
      </c>
      <c r="P32" s="72">
        <v>15</v>
      </c>
      <c r="Q32" s="72">
        <v>50</v>
      </c>
      <c r="R32" s="72">
        <v>0</v>
      </c>
      <c r="S32" s="72">
        <v>0</v>
      </c>
      <c r="T32" s="72">
        <v>0</v>
      </c>
      <c r="U32" s="72">
        <v>475</v>
      </c>
      <c r="V32" s="163">
        <v>59</v>
      </c>
      <c r="W32" s="162">
        <v>24</v>
      </c>
      <c r="X32" s="155" t="s">
        <v>60</v>
      </c>
      <c r="Y32" s="72">
        <v>0</v>
      </c>
      <c r="Z32" s="72">
        <v>0</v>
      </c>
      <c r="AA32" s="72">
        <v>0</v>
      </c>
      <c r="AB32" s="72">
        <v>0</v>
      </c>
      <c r="AC32" s="72">
        <v>0</v>
      </c>
      <c r="AD32" s="72">
        <v>0</v>
      </c>
      <c r="AE32" s="72">
        <v>0</v>
      </c>
      <c r="AF32" s="72">
        <v>0</v>
      </c>
      <c r="AG32" s="72">
        <v>0</v>
      </c>
      <c r="AH32" s="72">
        <v>0</v>
      </c>
      <c r="AI32" s="156">
        <v>63</v>
      </c>
      <c r="AJ32" s="162">
        <v>24</v>
      </c>
      <c r="AK32" s="160" t="s">
        <v>123</v>
      </c>
      <c r="AL32" s="72">
        <v>0</v>
      </c>
      <c r="AM32" s="72">
        <v>0</v>
      </c>
      <c r="AN32" s="72">
        <v>0</v>
      </c>
      <c r="AO32" s="72">
        <v>0</v>
      </c>
      <c r="AP32" s="72">
        <v>0</v>
      </c>
      <c r="AQ32" s="72">
        <v>0</v>
      </c>
      <c r="AR32" s="72">
        <v>0</v>
      </c>
      <c r="AS32" s="72">
        <v>0</v>
      </c>
      <c r="AT32" s="72">
        <v>0</v>
      </c>
      <c r="AU32" s="156"/>
      <c r="AV32" s="283" t="s">
        <v>66</v>
      </c>
      <c r="AW32" s="283"/>
      <c r="AX32" s="148">
        <v>278610.48391650006</v>
      </c>
      <c r="AY32" s="148">
        <v>235692.2795729599</v>
      </c>
      <c r="AZ32" s="148">
        <v>292476.90577199997</v>
      </c>
      <c r="BA32" s="149">
        <v>4.9769921291460406E-2</v>
      </c>
      <c r="BB32" s="149">
        <v>1</v>
      </c>
      <c r="BC32" s="156">
        <v>61</v>
      </c>
      <c r="BD32"/>
      <c r="BE32"/>
      <c r="BF32"/>
      <c r="BG32"/>
      <c r="BH32"/>
      <c r="BI32"/>
      <c r="BJ32"/>
      <c r="BK32" s="156">
        <v>63</v>
      </c>
      <c r="BL32" s="162">
        <v>24</v>
      </c>
      <c r="BM32" s="155" t="s">
        <v>123</v>
      </c>
      <c r="BN32" s="72">
        <v>198.15672453000002</v>
      </c>
      <c r="BO32" s="72">
        <v>307.54834680000005</v>
      </c>
      <c r="BP32" s="72">
        <v>410</v>
      </c>
      <c r="BQ32" s="164">
        <v>1.0690693236500679</v>
      </c>
      <c r="BR32" s="73">
        <v>1.3279122786483285E-3</v>
      </c>
      <c r="BS32" s="105"/>
      <c r="BT32"/>
      <c r="BU32"/>
      <c r="BV32"/>
      <c r="BW32"/>
      <c r="BX32"/>
      <c r="BY32"/>
      <c r="BZ32" s="107" t="s">
        <v>191</v>
      </c>
      <c r="CA32" s="156">
        <v>63</v>
      </c>
      <c r="CB32" s="162">
        <v>24</v>
      </c>
      <c r="CC32" s="155" t="s">
        <v>123</v>
      </c>
      <c r="CD32" s="72">
        <v>222.15001373000001</v>
      </c>
      <c r="CE32" s="72">
        <v>378.46763056000003</v>
      </c>
      <c r="CF32" s="72">
        <v>505</v>
      </c>
      <c r="CG32" s="164">
        <v>1.273238662113136</v>
      </c>
      <c r="CH32" s="73">
        <v>8.1592205666282185E-4</v>
      </c>
      <c r="CI32"/>
    </row>
    <row r="33" spans="1:87" ht="14.5" customHeight="1" x14ac:dyDescent="0.35">
      <c r="B33" s="74"/>
      <c r="E33" s="217"/>
      <c r="G33" s="156">
        <v>64</v>
      </c>
      <c r="H33" s="162">
        <v>25</v>
      </c>
      <c r="I33" s="160" t="s">
        <v>158</v>
      </c>
      <c r="J33" s="72">
        <v>0</v>
      </c>
      <c r="K33" s="72">
        <v>0</v>
      </c>
      <c r="L33" s="72">
        <v>0</v>
      </c>
      <c r="M33" s="72">
        <v>0</v>
      </c>
      <c r="N33" s="72">
        <v>0</v>
      </c>
      <c r="O33" s="72">
        <v>0</v>
      </c>
      <c r="P33" s="72">
        <v>0</v>
      </c>
      <c r="Q33" s="72">
        <v>0</v>
      </c>
      <c r="R33" s="72">
        <v>0</v>
      </c>
      <c r="S33" s="72">
        <v>123.13</v>
      </c>
      <c r="T33" s="72">
        <v>0</v>
      </c>
      <c r="U33" s="72">
        <v>123.13</v>
      </c>
      <c r="V33" s="163">
        <v>24</v>
      </c>
      <c r="W33" s="162">
        <v>25</v>
      </c>
      <c r="X33" s="155" t="s">
        <v>67</v>
      </c>
      <c r="Y33" s="72">
        <v>0</v>
      </c>
      <c r="Z33" s="72">
        <v>0</v>
      </c>
      <c r="AA33" s="72">
        <v>0</v>
      </c>
      <c r="AB33" s="72">
        <v>0</v>
      </c>
      <c r="AC33" s="72">
        <v>0</v>
      </c>
      <c r="AD33" s="72">
        <v>0</v>
      </c>
      <c r="AE33" s="72">
        <v>0</v>
      </c>
      <c r="AF33" s="72">
        <v>0</v>
      </c>
      <c r="AG33" s="72">
        <v>0</v>
      </c>
      <c r="AH33" s="72">
        <v>0</v>
      </c>
      <c r="AI33" s="156">
        <v>64</v>
      </c>
      <c r="AJ33" s="162">
        <v>25</v>
      </c>
      <c r="AK33" s="160" t="s">
        <v>158</v>
      </c>
      <c r="AL33" s="72">
        <v>0</v>
      </c>
      <c r="AM33" s="72">
        <v>0</v>
      </c>
      <c r="AN33" s="72">
        <v>0</v>
      </c>
      <c r="AO33" s="72">
        <v>0</v>
      </c>
      <c r="AP33" s="72">
        <v>0</v>
      </c>
      <c r="AQ33" s="72">
        <v>0</v>
      </c>
      <c r="AR33" s="72">
        <v>0</v>
      </c>
      <c r="AS33" s="72">
        <v>0</v>
      </c>
      <c r="AT33" s="72">
        <v>0</v>
      </c>
      <c r="AU33" s="156">
        <v>61</v>
      </c>
      <c r="AY33"/>
      <c r="BB33" s="107" t="s">
        <v>191</v>
      </c>
      <c r="BC33" s="156">
        <v>64</v>
      </c>
      <c r="BD33"/>
      <c r="BE33"/>
      <c r="BF33"/>
      <c r="BG33"/>
      <c r="BH33"/>
      <c r="BI33"/>
      <c r="BJ33"/>
      <c r="BK33" s="156">
        <v>64</v>
      </c>
      <c r="BL33" s="162">
        <v>25</v>
      </c>
      <c r="BM33" s="160" t="s">
        <v>158</v>
      </c>
      <c r="BN33" s="72">
        <v>0</v>
      </c>
      <c r="BO33" s="238">
        <v>116.46606270999999</v>
      </c>
      <c r="BP33" s="72">
        <v>123.13</v>
      </c>
      <c r="BQ33" s="164">
        <v>0</v>
      </c>
      <c r="BR33" s="73">
        <v>3.987947289511431E-4</v>
      </c>
      <c r="BS33"/>
      <c r="BT33"/>
      <c r="BU33"/>
      <c r="BV33"/>
      <c r="BW33"/>
      <c r="BX33"/>
      <c r="BY33"/>
      <c r="BZ33" s="107" t="s">
        <v>190</v>
      </c>
      <c r="CA33" s="156">
        <v>64</v>
      </c>
      <c r="CB33" s="162">
        <v>25</v>
      </c>
      <c r="CC33" s="160" t="s">
        <v>158</v>
      </c>
      <c r="CD33" s="72">
        <v>0</v>
      </c>
      <c r="CE33" s="238">
        <v>116.46606270999999</v>
      </c>
      <c r="CF33" s="72">
        <v>123.13</v>
      </c>
      <c r="CG33" s="164">
        <v>0</v>
      </c>
      <c r="CH33" s="73">
        <v>1.9893956997404604E-4</v>
      </c>
      <c r="CI33"/>
    </row>
    <row r="34" spans="1:87" ht="14.5" customHeight="1" x14ac:dyDescent="0.35">
      <c r="B34" s="74"/>
      <c r="E34" s="217"/>
      <c r="G34" s="156">
        <v>33</v>
      </c>
      <c r="H34" s="242">
        <v>26</v>
      </c>
      <c r="I34" s="243" t="s">
        <v>57</v>
      </c>
      <c r="J34" s="244">
        <v>4.927257</v>
      </c>
      <c r="K34" s="244">
        <v>4053.4722162100034</v>
      </c>
      <c r="L34" s="244">
        <v>3354.2520331900137</v>
      </c>
      <c r="M34" s="244">
        <v>410.74158358</v>
      </c>
      <c r="N34" s="244">
        <v>0</v>
      </c>
      <c r="O34" s="244">
        <v>82.898713150000006</v>
      </c>
      <c r="P34" s="244">
        <v>3768.6619140000003</v>
      </c>
      <c r="Q34" s="244">
        <v>0</v>
      </c>
      <c r="R34" s="244">
        <v>0</v>
      </c>
      <c r="S34" s="244">
        <v>0</v>
      </c>
      <c r="T34" s="244">
        <v>0</v>
      </c>
      <c r="U34" s="244">
        <v>11674.953717130018</v>
      </c>
      <c r="V34" s="163">
        <v>33</v>
      </c>
      <c r="W34" s="242">
        <v>26</v>
      </c>
      <c r="X34" s="243" t="s">
        <v>57</v>
      </c>
      <c r="Y34" s="244">
        <v>0</v>
      </c>
      <c r="Z34" s="244">
        <v>0</v>
      </c>
      <c r="AA34" s="244">
        <v>0</v>
      </c>
      <c r="AB34" s="244">
        <v>0</v>
      </c>
      <c r="AC34" s="244">
        <v>0</v>
      </c>
      <c r="AD34" s="244">
        <v>0</v>
      </c>
      <c r="AE34" s="244">
        <v>0</v>
      </c>
      <c r="AF34" s="244">
        <v>0</v>
      </c>
      <c r="AG34" s="244">
        <v>0</v>
      </c>
      <c r="AH34" s="244">
        <v>0</v>
      </c>
      <c r="AI34" s="163">
        <v>33</v>
      </c>
      <c r="AJ34" s="242">
        <v>26</v>
      </c>
      <c r="AK34" s="243" t="s">
        <v>57</v>
      </c>
      <c r="AL34" s="244">
        <v>0</v>
      </c>
      <c r="AM34" s="244">
        <v>0</v>
      </c>
      <c r="AN34" s="244">
        <v>0</v>
      </c>
      <c r="AO34" s="244">
        <v>0</v>
      </c>
      <c r="AP34" s="244">
        <v>0</v>
      </c>
      <c r="AQ34" s="244">
        <v>0</v>
      </c>
      <c r="AR34" s="244">
        <v>0</v>
      </c>
      <c r="AS34" s="244">
        <v>0</v>
      </c>
      <c r="AT34" s="244">
        <v>0</v>
      </c>
      <c r="AU34" s="156">
        <v>64</v>
      </c>
      <c r="BB34" s="107" t="s">
        <v>190</v>
      </c>
      <c r="BC34" s="156">
        <v>33</v>
      </c>
      <c r="BD34"/>
      <c r="BE34"/>
      <c r="BF34"/>
      <c r="BG34"/>
      <c r="BH34"/>
      <c r="BI34"/>
      <c r="BJ34"/>
      <c r="BK34" s="156">
        <v>33</v>
      </c>
      <c r="BL34" s="165">
        <v>26</v>
      </c>
      <c r="BM34" s="166" t="s">
        <v>57</v>
      </c>
      <c r="BN34" s="167">
        <v>10388.189732129998</v>
      </c>
      <c r="BO34" s="167">
        <v>7906.2918031300178</v>
      </c>
      <c r="BP34" s="167">
        <v>7906.2918031300178</v>
      </c>
      <c r="BQ34" s="168">
        <v>-0.23891534454012053</v>
      </c>
      <c r="BR34" s="169">
        <v>2.5606980399885324E-2</v>
      </c>
      <c r="BS34"/>
      <c r="BT34"/>
      <c r="BU34"/>
      <c r="BV34"/>
      <c r="BW34"/>
      <c r="BX34"/>
      <c r="BY34"/>
      <c r="BZ34" s="107" t="s">
        <v>37</v>
      </c>
      <c r="CA34" s="156">
        <v>33</v>
      </c>
      <c r="CB34" s="165">
        <v>26</v>
      </c>
      <c r="CC34" s="166" t="s">
        <v>57</v>
      </c>
      <c r="CD34" s="167">
        <v>13490.912120119998</v>
      </c>
      <c r="CE34" s="167">
        <v>11674.953717130018</v>
      </c>
      <c r="CF34" s="167">
        <v>11674.953717130018</v>
      </c>
      <c r="CG34" s="168">
        <v>-0.13460605086009758</v>
      </c>
      <c r="CH34" s="169">
        <v>1.8863073759057387E-2</v>
      </c>
      <c r="CI34"/>
    </row>
    <row r="35" spans="1:87" ht="14.5" customHeight="1" x14ac:dyDescent="0.35">
      <c r="B35" s="74"/>
      <c r="E35" s="217"/>
      <c r="G35" s="156">
        <v>58</v>
      </c>
      <c r="H35" s="242">
        <v>27</v>
      </c>
      <c r="I35" s="243" t="s">
        <v>65</v>
      </c>
      <c r="J35" s="244">
        <v>113.17929500000001</v>
      </c>
      <c r="K35" s="244">
        <v>0</v>
      </c>
      <c r="L35" s="244">
        <v>123.51446200000001</v>
      </c>
      <c r="M35" s="244">
        <v>18.839105</v>
      </c>
      <c r="N35" s="244">
        <v>0</v>
      </c>
      <c r="O35" s="244">
        <v>0</v>
      </c>
      <c r="P35" s="244">
        <v>420.14385799999997</v>
      </c>
      <c r="Q35" s="244">
        <v>0</v>
      </c>
      <c r="R35" s="244">
        <v>0</v>
      </c>
      <c r="S35" s="244">
        <v>0</v>
      </c>
      <c r="T35" s="244">
        <v>0</v>
      </c>
      <c r="U35" s="244">
        <v>675.67671999999993</v>
      </c>
      <c r="V35" s="163">
        <v>58</v>
      </c>
      <c r="W35" s="242">
        <v>27</v>
      </c>
      <c r="X35" s="243" t="s">
        <v>65</v>
      </c>
      <c r="Y35" s="244">
        <v>13.424721999999999</v>
      </c>
      <c r="Z35" s="244">
        <v>0</v>
      </c>
      <c r="AA35" s="244">
        <v>0</v>
      </c>
      <c r="AB35" s="244">
        <v>0</v>
      </c>
      <c r="AC35" s="244">
        <v>0</v>
      </c>
      <c r="AD35" s="244">
        <v>0</v>
      </c>
      <c r="AE35" s="244">
        <v>0</v>
      </c>
      <c r="AF35" s="244">
        <v>0</v>
      </c>
      <c r="AG35" s="244">
        <v>0</v>
      </c>
      <c r="AH35" s="244">
        <v>13.424721999999999</v>
      </c>
      <c r="AI35" s="163">
        <v>58</v>
      </c>
      <c r="AJ35" s="242">
        <v>27</v>
      </c>
      <c r="AK35" s="243" t="s">
        <v>65</v>
      </c>
      <c r="AL35" s="244">
        <v>0</v>
      </c>
      <c r="AM35" s="244">
        <v>0</v>
      </c>
      <c r="AN35" s="244">
        <v>0</v>
      </c>
      <c r="AO35" s="244">
        <v>0</v>
      </c>
      <c r="AP35" s="244">
        <v>0</v>
      </c>
      <c r="AQ35" s="244">
        <v>0</v>
      </c>
      <c r="AR35" s="244">
        <v>0</v>
      </c>
      <c r="AS35" s="244">
        <v>0</v>
      </c>
      <c r="AT35" s="244">
        <v>0</v>
      </c>
      <c r="AU35" s="156">
        <v>33</v>
      </c>
      <c r="BB35" s="107" t="s">
        <v>37</v>
      </c>
      <c r="BC35" s="156">
        <v>58</v>
      </c>
      <c r="BD35"/>
      <c r="BE35"/>
      <c r="BF35"/>
      <c r="BG35"/>
      <c r="BH35"/>
      <c r="BI35"/>
      <c r="BJ35"/>
      <c r="BK35" s="156">
        <v>58</v>
      </c>
      <c r="BL35" s="165">
        <v>27</v>
      </c>
      <c r="BM35" s="166" t="s">
        <v>65</v>
      </c>
      <c r="BN35" s="167">
        <v>562.6750669999999</v>
      </c>
      <c r="BO35" s="167">
        <v>255.53286199999997</v>
      </c>
      <c r="BP35" s="167">
        <v>255.53286199999997</v>
      </c>
      <c r="BQ35" s="168">
        <v>-0.5458606983202261</v>
      </c>
      <c r="BR35" s="169">
        <v>8.2762250011694826E-4</v>
      </c>
      <c r="BS35"/>
      <c r="BT35"/>
      <c r="BU35"/>
      <c r="BV35"/>
      <c r="BW35"/>
      <c r="BX35"/>
      <c r="BY35"/>
      <c r="BZ35" s="105" t="s">
        <v>204</v>
      </c>
      <c r="CA35" s="156">
        <v>58</v>
      </c>
      <c r="CB35" s="165">
        <v>27</v>
      </c>
      <c r="CC35" s="166" t="s">
        <v>65</v>
      </c>
      <c r="CD35" s="167">
        <v>1022.50778238</v>
      </c>
      <c r="CE35" s="167">
        <v>689.10144199999991</v>
      </c>
      <c r="CF35" s="167">
        <v>689.10144199999991</v>
      </c>
      <c r="CG35" s="168">
        <v>-0.3260672888023991</v>
      </c>
      <c r="CH35" s="169">
        <v>1.1133724075365469E-3</v>
      </c>
      <c r="CI35"/>
    </row>
    <row r="36" spans="1:87" ht="14.5" customHeight="1" x14ac:dyDescent="0.35">
      <c r="B36" s="74"/>
      <c r="E36" s="217"/>
      <c r="G36" s="156">
        <v>65</v>
      </c>
      <c r="H36" s="242">
        <v>28</v>
      </c>
      <c r="I36" s="243" t="s">
        <v>200</v>
      </c>
      <c r="J36" s="244">
        <v>0</v>
      </c>
      <c r="K36" s="244">
        <v>0</v>
      </c>
      <c r="L36" s="244">
        <v>0</v>
      </c>
      <c r="M36" s="244">
        <v>0</v>
      </c>
      <c r="N36" s="244">
        <v>0</v>
      </c>
      <c r="O36" s="244">
        <v>0</v>
      </c>
      <c r="P36" s="244">
        <v>0</v>
      </c>
      <c r="Q36" s="244">
        <v>0</v>
      </c>
      <c r="R36" s="244">
        <v>0</v>
      </c>
      <c r="S36" s="244">
        <v>0</v>
      </c>
      <c r="T36" s="244">
        <v>0</v>
      </c>
      <c r="U36" s="244">
        <v>0</v>
      </c>
      <c r="V36" s="163">
        <v>65</v>
      </c>
      <c r="W36" s="242">
        <v>28</v>
      </c>
      <c r="X36" s="243" t="s">
        <v>200</v>
      </c>
      <c r="Y36" s="244">
        <v>0</v>
      </c>
      <c r="Z36" s="244">
        <v>0</v>
      </c>
      <c r="AA36" s="244">
        <v>0</v>
      </c>
      <c r="AB36" s="244">
        <v>0</v>
      </c>
      <c r="AC36" s="244">
        <v>0</v>
      </c>
      <c r="AD36" s="244">
        <v>504.07346799999999</v>
      </c>
      <c r="AE36" s="244">
        <v>0</v>
      </c>
      <c r="AF36" s="244">
        <v>0</v>
      </c>
      <c r="AG36" s="244">
        <v>0</v>
      </c>
      <c r="AH36" s="244">
        <v>504.07346799999999</v>
      </c>
      <c r="AI36" s="163">
        <v>65</v>
      </c>
      <c r="AJ36" s="242">
        <v>28</v>
      </c>
      <c r="AK36" s="243" t="s">
        <v>200</v>
      </c>
      <c r="AL36" s="244">
        <v>0</v>
      </c>
      <c r="AM36" s="244">
        <v>0</v>
      </c>
      <c r="AN36" s="244">
        <v>0</v>
      </c>
      <c r="AO36" s="244">
        <v>0</v>
      </c>
      <c r="AP36" s="244">
        <v>0</v>
      </c>
      <c r="AQ36" s="244">
        <v>0</v>
      </c>
      <c r="AR36" s="244">
        <v>0</v>
      </c>
      <c r="AS36" s="244">
        <v>0</v>
      </c>
      <c r="AT36" s="244">
        <v>0</v>
      </c>
      <c r="AU36" s="156">
        <v>58</v>
      </c>
      <c r="AZ36" s="111"/>
      <c r="BA36" s="111"/>
      <c r="BB36" s="105" t="s">
        <v>204</v>
      </c>
      <c r="BD36"/>
      <c r="BE36"/>
      <c r="BF36"/>
      <c r="BG36"/>
      <c r="BH36"/>
      <c r="BI36"/>
      <c r="BJ36"/>
      <c r="BK36" s="156">
        <v>65</v>
      </c>
      <c r="BL36" s="165">
        <v>28</v>
      </c>
      <c r="BM36" s="268" t="s">
        <v>200</v>
      </c>
      <c r="BN36" s="167">
        <v>0</v>
      </c>
      <c r="BO36" s="167">
        <v>0</v>
      </c>
      <c r="BP36" s="167">
        <v>0</v>
      </c>
      <c r="BQ36" s="168">
        <v>0</v>
      </c>
      <c r="BR36" s="169">
        <v>0</v>
      </c>
      <c r="BS36"/>
      <c r="BT36"/>
      <c r="BU36"/>
      <c r="BV36"/>
      <c r="BW36"/>
      <c r="BX36"/>
      <c r="BY36"/>
      <c r="BZ36" s="105" t="s">
        <v>205</v>
      </c>
      <c r="CA36" s="156">
        <v>65</v>
      </c>
      <c r="CB36" s="165">
        <v>28</v>
      </c>
      <c r="CC36" s="268" t="s">
        <v>200</v>
      </c>
      <c r="CD36" s="167">
        <v>0</v>
      </c>
      <c r="CE36" s="167">
        <v>504.07346799999999</v>
      </c>
      <c r="CF36" s="167">
        <v>504.07346799999999</v>
      </c>
      <c r="CG36" s="168">
        <v>0</v>
      </c>
      <c r="CH36" s="169">
        <v>8.1442507073212092E-4</v>
      </c>
      <c r="CI36"/>
    </row>
    <row r="37" spans="1:87" ht="14.5" customHeight="1" x14ac:dyDescent="0.35">
      <c r="B37" s="74"/>
      <c r="E37" s="217"/>
      <c r="H37" s="283" t="s">
        <v>66</v>
      </c>
      <c r="I37" s="283"/>
      <c r="J37" s="148">
        <v>8527.2465519999987</v>
      </c>
      <c r="K37" s="148">
        <v>46078.862216210007</v>
      </c>
      <c r="L37" s="148">
        <v>121207.32649519002</v>
      </c>
      <c r="M37" s="148">
        <v>26340.300688579995</v>
      </c>
      <c r="N37" s="148">
        <v>22251.489999999998</v>
      </c>
      <c r="O37" s="148">
        <v>24538.80871315</v>
      </c>
      <c r="P37" s="148">
        <v>292476.90577199997</v>
      </c>
      <c r="Q37" s="148">
        <v>15244.189999999999</v>
      </c>
      <c r="R37" s="148">
        <v>161.70000000000002</v>
      </c>
      <c r="S37" s="148">
        <v>41645.67</v>
      </c>
      <c r="T37" s="148">
        <v>18003.929999999997</v>
      </c>
      <c r="U37" s="148">
        <v>616476.43043713004</v>
      </c>
      <c r="V37" s="76"/>
      <c r="W37" s="283" t="s">
        <v>66</v>
      </c>
      <c r="X37" s="283"/>
      <c r="Y37" s="148">
        <v>711.894722</v>
      </c>
      <c r="Z37" s="148">
        <v>20</v>
      </c>
      <c r="AA37" s="148">
        <v>148.24</v>
      </c>
      <c r="AB37" s="148">
        <v>0</v>
      </c>
      <c r="AC37" s="148">
        <v>0</v>
      </c>
      <c r="AD37" s="148">
        <v>779.66346799999997</v>
      </c>
      <c r="AE37" s="148">
        <v>139.88999999999999</v>
      </c>
      <c r="AF37" s="148">
        <v>0</v>
      </c>
      <c r="AG37" s="148">
        <v>655.55000000000007</v>
      </c>
      <c r="AH37" s="148">
        <v>2455.2381899999996</v>
      </c>
      <c r="AI37" s="105"/>
      <c r="AJ37" s="283" t="s">
        <v>66</v>
      </c>
      <c r="AK37" s="283"/>
      <c r="AL37" s="148">
        <v>9633.8942798400039</v>
      </c>
      <c r="AM37" s="148">
        <v>0</v>
      </c>
      <c r="AN37" s="148">
        <v>40.14</v>
      </c>
      <c r="AO37" s="148">
        <v>18.61</v>
      </c>
      <c r="AP37" s="148">
        <v>0</v>
      </c>
      <c r="AQ37" s="148">
        <v>0</v>
      </c>
      <c r="AR37" s="148">
        <v>6522.231342179999</v>
      </c>
      <c r="AS37" s="148">
        <v>466.51672247999994</v>
      </c>
      <c r="AT37" s="148">
        <v>16681.3923445</v>
      </c>
      <c r="AV37"/>
      <c r="AW37"/>
      <c r="AX37"/>
      <c r="AY37"/>
      <c r="AZ37"/>
      <c r="BA37"/>
      <c r="BB37" s="105" t="s">
        <v>205</v>
      </c>
      <c r="BK37"/>
      <c r="BL37" s="283" t="s">
        <v>66</v>
      </c>
      <c r="BM37" s="283"/>
      <c r="BN37" s="148">
        <v>287941.99973768991</v>
      </c>
      <c r="BO37" s="148">
        <v>227421.7274589499</v>
      </c>
      <c r="BP37" s="148">
        <v>308755.33466513001</v>
      </c>
      <c r="BQ37" s="149">
        <v>7.2283081128840854E-2</v>
      </c>
      <c r="BR37" s="149">
        <v>1</v>
      </c>
      <c r="BS37"/>
      <c r="BT37"/>
      <c r="BU37"/>
      <c r="BV37"/>
      <c r="BW37"/>
      <c r="BX37"/>
      <c r="BY37"/>
      <c r="BZ37" s="105" t="s">
        <v>206</v>
      </c>
      <c r="CA37"/>
      <c r="CB37" s="283" t="s">
        <v>66</v>
      </c>
      <c r="CC37" s="283"/>
      <c r="CD37" s="148">
        <v>591042.4328909599</v>
      </c>
      <c r="CE37" s="148">
        <v>477190.10900311987</v>
      </c>
      <c r="CF37" s="148">
        <v>618931.66862712998</v>
      </c>
      <c r="CG37" s="149">
        <v>4.718652026345338E-2</v>
      </c>
      <c r="CH37" s="149">
        <v>1</v>
      </c>
      <c r="CI37" s="107"/>
    </row>
    <row r="38" spans="1:87" ht="14.5" customHeight="1" x14ac:dyDescent="0.35">
      <c r="B38" s="74"/>
      <c r="E38" s="217"/>
      <c r="U38" s="107" t="s">
        <v>152</v>
      </c>
      <c r="V38" s="76"/>
      <c r="AH38" s="107" t="s">
        <v>152</v>
      </c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 t="s">
        <v>152</v>
      </c>
      <c r="AV38"/>
      <c r="AW38"/>
      <c r="AX38"/>
      <c r="AY38"/>
      <c r="AZ38"/>
      <c r="BA38"/>
      <c r="BB38" s="105" t="s">
        <v>206</v>
      </c>
      <c r="BC38"/>
      <c r="BK38"/>
      <c r="BL38"/>
      <c r="BM38"/>
      <c r="BN38"/>
      <c r="BO38"/>
      <c r="BP38"/>
      <c r="BQ38"/>
      <c r="BR38" s="107" t="s">
        <v>191</v>
      </c>
      <c r="BS38"/>
      <c r="BT38"/>
      <c r="BU38"/>
      <c r="BV38"/>
      <c r="BW38"/>
      <c r="BX38"/>
      <c r="BY38"/>
      <c r="BZ38"/>
      <c r="CA38"/>
      <c r="CB38"/>
      <c r="CC38"/>
      <c r="CD38" s="106"/>
      <c r="CE38" s="106"/>
      <c r="CF38"/>
      <c r="CG38"/>
      <c r="CH38" s="107" t="s">
        <v>191</v>
      </c>
      <c r="CI38" s="107"/>
    </row>
    <row r="39" spans="1:87" customFormat="1" ht="14.5" customHeight="1" x14ac:dyDescent="0.35">
      <c r="A39" s="66"/>
      <c r="B39" s="74"/>
      <c r="C39" s="66"/>
      <c r="D39" s="66"/>
      <c r="E39" s="218"/>
      <c r="F39" s="66"/>
      <c r="G39" s="66"/>
      <c r="H39" s="66"/>
      <c r="I39" s="66"/>
      <c r="J39" s="66"/>
      <c r="K39" s="77"/>
      <c r="L39" s="66"/>
      <c r="M39" s="72"/>
      <c r="N39" s="66"/>
      <c r="O39" s="66"/>
      <c r="P39" s="66"/>
      <c r="Q39" s="66"/>
      <c r="R39" s="66"/>
      <c r="S39" s="66"/>
      <c r="T39" s="66"/>
      <c r="U39" s="107" t="s">
        <v>37</v>
      </c>
      <c r="V39" s="105"/>
      <c r="W39" s="66"/>
      <c r="X39" s="66"/>
      <c r="Y39" s="66"/>
      <c r="Z39" s="77"/>
      <c r="AA39" s="66"/>
      <c r="AB39" s="72"/>
      <c r="AC39" s="66"/>
      <c r="AD39" s="66"/>
      <c r="AE39" s="66"/>
      <c r="AF39" s="66"/>
      <c r="AG39" s="66"/>
      <c r="AH39" s="107" t="s">
        <v>37</v>
      </c>
      <c r="AI39" s="66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 t="s">
        <v>37</v>
      </c>
      <c r="BD39" s="66"/>
      <c r="BE39" s="66"/>
      <c r="BF39" s="66"/>
      <c r="BG39" s="66"/>
      <c r="BH39" s="66"/>
      <c r="BI39" s="66"/>
      <c r="BJ39" s="66"/>
      <c r="BR39" s="107" t="s">
        <v>190</v>
      </c>
      <c r="BS39" s="66"/>
      <c r="BU39" s="104" t="s">
        <v>155</v>
      </c>
      <c r="CH39" s="107" t="s">
        <v>190</v>
      </c>
      <c r="CI39" s="107"/>
    </row>
    <row r="40" spans="1:87" customFormat="1" ht="14.5" customHeight="1" x14ac:dyDescent="0.35">
      <c r="A40" s="66"/>
      <c r="B40" s="74"/>
      <c r="C40" s="66"/>
      <c r="D40" s="66"/>
      <c r="E40" s="218"/>
      <c r="F40" s="66"/>
      <c r="G40" s="66"/>
      <c r="H40" s="66"/>
      <c r="I40" s="104" t="s">
        <v>155</v>
      </c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105" t="s">
        <v>84</v>
      </c>
      <c r="V40" s="105"/>
      <c r="W40" s="66"/>
      <c r="X40" s="104" t="s">
        <v>155</v>
      </c>
      <c r="Y40" s="66"/>
      <c r="Z40" s="66"/>
      <c r="AA40" s="66"/>
      <c r="AB40" s="66"/>
      <c r="AC40" s="66"/>
      <c r="AD40" s="66"/>
      <c r="AE40" s="66"/>
      <c r="AF40" s="66"/>
      <c r="AG40" s="66"/>
      <c r="AH40" s="105" t="s">
        <v>84</v>
      </c>
      <c r="AJ40" s="105"/>
      <c r="AK40" s="104" t="s">
        <v>155</v>
      </c>
      <c r="AL40" s="105"/>
      <c r="AM40" s="105"/>
      <c r="AN40" s="105"/>
      <c r="AO40" s="105"/>
      <c r="AP40" s="105"/>
      <c r="AQ40" s="105"/>
      <c r="AR40" s="105"/>
      <c r="AS40" s="105"/>
      <c r="AT40" s="105" t="s">
        <v>84</v>
      </c>
      <c r="AW40" s="104" t="s">
        <v>155</v>
      </c>
      <c r="BD40" s="66"/>
      <c r="BE40" s="66"/>
      <c r="BF40" s="66"/>
      <c r="BG40" s="66"/>
      <c r="BH40" s="66"/>
      <c r="BI40" s="66"/>
      <c r="BJ40" s="66"/>
      <c r="BR40" s="107" t="s">
        <v>37</v>
      </c>
      <c r="BS40" s="66"/>
      <c r="CH40" s="107" t="s">
        <v>37</v>
      </c>
      <c r="CI40" s="105"/>
    </row>
    <row r="41" spans="1:87" customFormat="1" ht="14.5" customHeight="1" x14ac:dyDescent="0.35">
      <c r="A41" s="66"/>
      <c r="B41" s="74"/>
      <c r="C41" s="66"/>
      <c r="D41" s="66"/>
      <c r="E41" s="66"/>
      <c r="F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105" t="s">
        <v>189</v>
      </c>
      <c r="BD41" s="66"/>
      <c r="BE41" s="66"/>
      <c r="BF41" s="66"/>
      <c r="BG41" s="66"/>
      <c r="BH41" s="66"/>
      <c r="BI41" s="66"/>
      <c r="BJ41" s="66"/>
      <c r="BR41" s="105" t="s">
        <v>204</v>
      </c>
      <c r="BS41" s="66"/>
      <c r="BW41" s="66"/>
      <c r="BX41" s="66"/>
      <c r="BY41" s="66"/>
      <c r="CH41" s="105" t="s">
        <v>204</v>
      </c>
      <c r="CI41" s="105"/>
    </row>
    <row r="42" spans="1:87" customFormat="1" ht="14.5" customHeight="1" x14ac:dyDescent="0.35">
      <c r="A42" s="66"/>
      <c r="B42" s="74"/>
      <c r="C42" s="66"/>
      <c r="D42" s="66"/>
      <c r="E42" s="66"/>
      <c r="F42" s="66"/>
      <c r="H42" s="66"/>
      <c r="I42" s="6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W42" s="66"/>
      <c r="X42" s="66" t="s">
        <v>108</v>
      </c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105" t="s">
        <v>188</v>
      </c>
      <c r="BD42" s="66"/>
      <c r="BE42" s="66"/>
      <c r="BF42" s="66"/>
      <c r="BG42" s="66"/>
      <c r="BH42" s="66"/>
      <c r="BI42" s="66"/>
      <c r="BJ42" s="66"/>
      <c r="BR42" s="105" t="s">
        <v>205</v>
      </c>
      <c r="BS42" s="66"/>
      <c r="CH42" s="105" t="s">
        <v>205</v>
      </c>
      <c r="CI42" s="105"/>
    </row>
    <row r="43" spans="1:87" customFormat="1" ht="14.5" customHeight="1" x14ac:dyDescent="0.35">
      <c r="A43" s="66"/>
      <c r="B43" s="74"/>
      <c r="C43" s="66"/>
      <c r="D43" s="66"/>
      <c r="E43" s="66"/>
      <c r="F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X43" t="s">
        <v>109</v>
      </c>
      <c r="BD43" s="66"/>
      <c r="BE43" s="66"/>
      <c r="BF43" s="66"/>
      <c r="BG43" s="66"/>
      <c r="BH43" s="66"/>
      <c r="BI43" s="66"/>
      <c r="BJ43" s="66"/>
      <c r="BR43" s="105" t="s">
        <v>206</v>
      </c>
      <c r="BS43" s="66"/>
      <c r="BT43" s="66"/>
      <c r="BU43" s="66"/>
      <c r="BV43" s="66"/>
      <c r="BW43" s="66"/>
      <c r="BX43" s="66"/>
      <c r="BY43" s="66"/>
      <c r="BZ43" s="66"/>
      <c r="CH43" s="105" t="s">
        <v>206</v>
      </c>
    </row>
    <row r="44" spans="1:87" customFormat="1" ht="14.5" customHeight="1" x14ac:dyDescent="0.35">
      <c r="A44" s="66"/>
      <c r="B44" s="66"/>
      <c r="C44" s="66"/>
      <c r="D44" s="66"/>
      <c r="E44" s="66"/>
      <c r="F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X44" t="s">
        <v>110</v>
      </c>
      <c r="BD44" s="66"/>
      <c r="BE44" s="66"/>
      <c r="BF44" s="66"/>
      <c r="BG44" s="66"/>
      <c r="BH44" s="66"/>
      <c r="BI44" s="66"/>
      <c r="BJ44" s="66"/>
      <c r="BS44" s="66"/>
      <c r="BT44" s="66"/>
      <c r="BU44" s="66"/>
      <c r="BV44" s="66"/>
      <c r="BW44" s="66"/>
      <c r="BX44" s="66"/>
      <c r="BY44" s="66"/>
      <c r="BZ44" s="66"/>
    </row>
    <row r="45" spans="1:87" customFormat="1" ht="14.5" customHeight="1" x14ac:dyDescent="0.35">
      <c r="A45" s="66"/>
      <c r="B45" s="66"/>
      <c r="C45" s="66"/>
      <c r="D45" s="66"/>
      <c r="E45" s="66"/>
      <c r="F45" s="66"/>
      <c r="X45" t="s">
        <v>111</v>
      </c>
      <c r="BD45" s="66"/>
      <c r="BE45" s="66"/>
      <c r="BF45" s="66"/>
      <c r="BG45" s="66"/>
      <c r="BH45" s="66"/>
      <c r="BI45" s="66"/>
      <c r="BJ45" s="66"/>
      <c r="BM45" s="104" t="s">
        <v>155</v>
      </c>
      <c r="BS45" s="66"/>
      <c r="BT45" s="66"/>
      <c r="BU45" s="66"/>
      <c r="BV45" s="66"/>
      <c r="BW45" s="66"/>
      <c r="BX45" s="66"/>
      <c r="BY45" s="66"/>
      <c r="BZ45" s="66"/>
      <c r="CC45" s="104" t="s">
        <v>155</v>
      </c>
    </row>
    <row r="46" spans="1:87" customFormat="1" ht="14.5" customHeight="1" x14ac:dyDescent="0.35">
      <c r="C46" s="66"/>
      <c r="D46" s="66"/>
      <c r="E46" s="66"/>
      <c r="F46" s="66"/>
      <c r="X46" t="s">
        <v>112</v>
      </c>
      <c r="BD46" s="66"/>
      <c r="BE46" s="66"/>
      <c r="BF46" s="66"/>
      <c r="BG46" s="66"/>
      <c r="BH46" s="66"/>
      <c r="BI46" s="66"/>
      <c r="BJ46" s="66"/>
      <c r="BS46" s="66"/>
      <c r="BT46" s="66"/>
      <c r="BU46" s="66"/>
      <c r="BV46" s="66"/>
      <c r="BW46" s="66"/>
      <c r="BX46" s="66"/>
      <c r="BY46" s="66"/>
      <c r="BZ46" s="66"/>
      <c r="CA46" s="66"/>
    </row>
    <row r="47" spans="1:87" customFormat="1" ht="14.5" customHeight="1" x14ac:dyDescent="0.35">
      <c r="C47" s="66"/>
      <c r="D47" s="66"/>
      <c r="E47" s="66"/>
      <c r="F47" s="66"/>
      <c r="X47" t="s">
        <v>113</v>
      </c>
      <c r="BD47" s="66"/>
      <c r="BE47" s="66"/>
      <c r="BF47" s="66"/>
      <c r="BG47" s="66"/>
      <c r="BH47" s="66"/>
      <c r="BI47" s="66"/>
      <c r="BJ47" s="66"/>
      <c r="BS47" s="66"/>
      <c r="BT47" s="66"/>
      <c r="BU47" s="66"/>
      <c r="BV47" s="66"/>
      <c r="BW47" s="66"/>
      <c r="BX47" s="66"/>
      <c r="BY47" s="66"/>
      <c r="BZ47" s="66"/>
      <c r="CA47" s="66"/>
    </row>
    <row r="48" spans="1:87" customFormat="1" ht="14.5" customHeight="1" x14ac:dyDescent="0.35">
      <c r="C48" s="66"/>
      <c r="X48" t="s">
        <v>114</v>
      </c>
      <c r="BD48" s="66"/>
      <c r="BE48" s="66"/>
      <c r="BF48" s="66"/>
      <c r="BG48" s="66"/>
      <c r="BH48" s="66"/>
      <c r="BI48" s="66"/>
      <c r="BJ48" s="66"/>
      <c r="BS48" s="66"/>
      <c r="BT48" s="66"/>
      <c r="BU48" s="66"/>
      <c r="BV48" s="66"/>
      <c r="BW48" s="66"/>
      <c r="BX48" s="66"/>
      <c r="BY48" s="66"/>
      <c r="BZ48" s="66"/>
      <c r="CA48" s="66"/>
    </row>
    <row r="49" spans="1:87" customFormat="1" ht="14.5" customHeight="1" x14ac:dyDescent="0.35">
      <c r="C49" s="66"/>
      <c r="X49" t="s">
        <v>115</v>
      </c>
      <c r="AV49" s="66"/>
      <c r="AW49" s="66"/>
      <c r="AX49" s="66"/>
      <c r="AY49" s="66"/>
      <c r="AZ49" s="66"/>
      <c r="BA49" s="66"/>
      <c r="BB49" s="66"/>
      <c r="BD49" s="66"/>
      <c r="BE49" s="66"/>
      <c r="BF49" s="66"/>
      <c r="BG49" s="66"/>
      <c r="BH49" s="66"/>
      <c r="BI49" s="66"/>
      <c r="BJ49" s="66"/>
      <c r="BK49" s="66"/>
      <c r="BS49" s="66"/>
      <c r="BT49" s="66"/>
      <c r="BU49" s="66"/>
      <c r="BV49" s="66"/>
      <c r="BW49" s="66"/>
      <c r="BX49" s="66"/>
      <c r="BY49" s="66"/>
      <c r="BZ49" s="66"/>
      <c r="CA49" s="66"/>
      <c r="CI49" s="66"/>
    </row>
    <row r="50" spans="1:87" customFormat="1" ht="14.5" customHeight="1" x14ac:dyDescent="0.35">
      <c r="C50" s="66"/>
      <c r="X50" t="s">
        <v>116</v>
      </c>
      <c r="AV50" s="66"/>
      <c r="AW50" s="66"/>
      <c r="AX50" s="66"/>
      <c r="AY50" s="66"/>
      <c r="AZ50" s="66"/>
      <c r="BA50" s="66"/>
      <c r="BB50" s="66"/>
      <c r="BD50" s="66"/>
      <c r="BE50" s="66"/>
      <c r="BF50" s="66"/>
      <c r="BG50" s="66"/>
      <c r="BH50" s="66"/>
      <c r="BI50" s="66"/>
      <c r="BJ50" s="66"/>
      <c r="BK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</row>
    <row r="51" spans="1:87" ht="14.5" customHeight="1" x14ac:dyDescent="0.35">
      <c r="A51"/>
      <c r="B51"/>
      <c r="D51"/>
      <c r="E51"/>
      <c r="F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W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BC51"/>
    </row>
    <row r="52" spans="1:87" ht="14.5" customHeight="1" x14ac:dyDescent="0.35">
      <c r="A52"/>
      <c r="B52"/>
      <c r="D52"/>
      <c r="E52"/>
      <c r="F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W52"/>
      <c r="Y52"/>
      <c r="Z52"/>
      <c r="AA52"/>
      <c r="AB52"/>
      <c r="AC52"/>
      <c r="AD52"/>
      <c r="AE52"/>
      <c r="AF52"/>
      <c r="AG52"/>
      <c r="AH52"/>
      <c r="AJ52"/>
      <c r="AK52"/>
      <c r="AL52"/>
      <c r="AM52"/>
      <c r="AN52"/>
      <c r="AO52"/>
      <c r="AP52"/>
      <c r="AQ52"/>
      <c r="AR52"/>
      <c r="AS52"/>
      <c r="AT52"/>
      <c r="BC52"/>
    </row>
    <row r="53" spans="1:87" ht="14.5" customHeight="1" x14ac:dyDescent="0.35">
      <c r="A53"/>
      <c r="B53"/>
      <c r="D53"/>
      <c r="E53"/>
      <c r="F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W53"/>
      <c r="X53"/>
      <c r="Y53"/>
      <c r="Z53"/>
      <c r="AA53"/>
      <c r="AB53"/>
      <c r="AC53"/>
      <c r="AD53"/>
      <c r="AE53"/>
      <c r="AF53"/>
      <c r="AG53"/>
      <c r="AH53"/>
      <c r="AJ53"/>
      <c r="AK53"/>
      <c r="AL53"/>
      <c r="AM53"/>
      <c r="AN53"/>
      <c r="AO53"/>
      <c r="AP53"/>
      <c r="AQ53"/>
      <c r="AR53"/>
      <c r="AS53"/>
      <c r="AT53"/>
    </row>
    <row r="54" spans="1:87" ht="14.5" customHeight="1" x14ac:dyDescent="0.35">
      <c r="A54"/>
      <c r="B54"/>
      <c r="D54"/>
      <c r="E54"/>
      <c r="F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W54"/>
      <c r="X54"/>
      <c r="Y54"/>
      <c r="Z54"/>
      <c r="AA54"/>
      <c r="AB54"/>
      <c r="AC54"/>
      <c r="AD54"/>
      <c r="AE54"/>
      <c r="AF54"/>
      <c r="AG54"/>
      <c r="AH54"/>
      <c r="AJ54"/>
      <c r="AK54"/>
      <c r="AL54"/>
      <c r="AM54"/>
      <c r="AN54"/>
      <c r="AO54"/>
      <c r="AP54"/>
      <c r="AQ54"/>
      <c r="AR54"/>
      <c r="AS54"/>
      <c r="AT54"/>
    </row>
    <row r="55" spans="1:87" ht="14.5" customHeight="1" x14ac:dyDescent="0.35">
      <c r="A55"/>
      <c r="B55"/>
      <c r="C55"/>
      <c r="D55"/>
      <c r="E55"/>
      <c r="F55"/>
    </row>
    <row r="56" spans="1:87" ht="14.5" customHeight="1" x14ac:dyDescent="0.35">
      <c r="A56"/>
      <c r="B56"/>
      <c r="C56" s="150" t="s">
        <v>25</v>
      </c>
      <c r="D56" s="151">
        <v>43556</v>
      </c>
      <c r="E56" s="151">
        <v>43922</v>
      </c>
      <c r="F56" s="78"/>
    </row>
    <row r="57" spans="1:87" ht="14.5" customHeight="1" x14ac:dyDescent="0.35">
      <c r="A57"/>
      <c r="B57"/>
      <c r="C57" s="145" t="s">
        <v>161</v>
      </c>
      <c r="D57" s="113">
        <v>0.50688109035505413</v>
      </c>
      <c r="E57" s="113">
        <v>0.49916116915256864</v>
      </c>
      <c r="F57" s="113"/>
    </row>
    <row r="58" spans="1:87" ht="14.5" customHeight="1" x14ac:dyDescent="0.35">
      <c r="C58" s="145" t="s">
        <v>75</v>
      </c>
      <c r="D58" s="113">
        <v>0.42561608872470252</v>
      </c>
      <c r="E58" s="113">
        <v>0.50083883084743153</v>
      </c>
      <c r="F58" s="113"/>
    </row>
    <row r="59" spans="1:87" ht="14.5" customHeight="1" x14ac:dyDescent="0.35">
      <c r="C59" s="152" t="s">
        <v>32</v>
      </c>
      <c r="D59" s="154">
        <v>1</v>
      </c>
      <c r="E59" s="154">
        <v>1</v>
      </c>
      <c r="F59" s="117"/>
    </row>
    <row r="84" spans="3:6" ht="14.5" customHeight="1" x14ac:dyDescent="0.35">
      <c r="C84" s="286" t="s">
        <v>97</v>
      </c>
      <c r="D84" s="286"/>
      <c r="E84" s="286"/>
      <c r="F84" s="286"/>
    </row>
    <row r="86" spans="3:6" ht="14.5" customHeight="1" x14ac:dyDescent="0.35">
      <c r="C86" s="150" t="s">
        <v>98</v>
      </c>
      <c r="D86" s="151">
        <v>43556</v>
      </c>
      <c r="E86" s="151">
        <v>43922</v>
      </c>
      <c r="F86" s="151" t="s">
        <v>156</v>
      </c>
    </row>
    <row r="87" spans="3:6" ht="14.5" customHeight="1" x14ac:dyDescent="0.35">
      <c r="C87" s="143" t="s">
        <v>93</v>
      </c>
      <c r="D87" s="75">
        <v>403.61439799999999</v>
      </c>
      <c r="E87" s="75">
        <v>779.66346799999997</v>
      </c>
      <c r="F87" s="144">
        <v>0.93170380408480868</v>
      </c>
    </row>
    <row r="88" spans="3:6" ht="14.5" customHeight="1" x14ac:dyDescent="0.35">
      <c r="C88" s="143" t="s">
        <v>88</v>
      </c>
      <c r="D88" s="75">
        <v>806.8908899999999</v>
      </c>
      <c r="E88" s="75">
        <v>711.894722</v>
      </c>
      <c r="F88" s="144">
        <v>-0.1177311197552372</v>
      </c>
    </row>
    <row r="89" spans="3:6" ht="14.5" customHeight="1" x14ac:dyDescent="0.35">
      <c r="C89" s="143" t="s">
        <v>96</v>
      </c>
      <c r="D89" s="75">
        <v>4679.9609897700002</v>
      </c>
      <c r="E89" s="75">
        <v>655.55000000000007</v>
      </c>
      <c r="F89" s="144">
        <v>-0.85992404606940598</v>
      </c>
    </row>
    <row r="90" spans="3:6" ht="14.5" customHeight="1" x14ac:dyDescent="0.35">
      <c r="C90" s="143" t="s">
        <v>90</v>
      </c>
      <c r="D90" s="75">
        <v>0</v>
      </c>
      <c r="E90" s="75">
        <v>148.24</v>
      </c>
      <c r="F90" s="144">
        <v>1</v>
      </c>
    </row>
    <row r="91" spans="3:6" ht="14.5" customHeight="1" x14ac:dyDescent="0.35">
      <c r="C91" s="143" t="s">
        <v>94</v>
      </c>
      <c r="D91" s="75">
        <v>12.168216000000001</v>
      </c>
      <c r="E91" s="75">
        <v>139.88999999999999</v>
      </c>
      <c r="F91" s="144">
        <v>10.4963442463546</v>
      </c>
    </row>
    <row r="92" spans="3:6" ht="14.5" customHeight="1" x14ac:dyDescent="0.35">
      <c r="C92" s="143" t="s">
        <v>89</v>
      </c>
      <c r="D92" s="75">
        <v>6.6249279999999997</v>
      </c>
      <c r="E92" s="75">
        <v>20</v>
      </c>
      <c r="F92" s="144">
        <v>2.0189007337136347</v>
      </c>
    </row>
    <row r="93" spans="3:6" ht="14.5" customHeight="1" x14ac:dyDescent="0.35">
      <c r="C93" s="143" t="s">
        <v>95</v>
      </c>
      <c r="D93" s="75">
        <v>5591.4198150000002</v>
      </c>
      <c r="E93" s="75">
        <v>0</v>
      </c>
      <c r="F93" s="144">
        <v>-1</v>
      </c>
    </row>
    <row r="94" spans="3:6" ht="14.5" customHeight="1" x14ac:dyDescent="0.35">
      <c r="C94" s="143" t="s">
        <v>91</v>
      </c>
      <c r="D94" s="75">
        <v>0</v>
      </c>
      <c r="E94" s="75">
        <v>0</v>
      </c>
      <c r="F94" s="144"/>
    </row>
    <row r="95" spans="3:6" ht="14.5" customHeight="1" x14ac:dyDescent="0.35">
      <c r="C95" s="143" t="s">
        <v>92</v>
      </c>
      <c r="D95" s="75">
        <v>0</v>
      </c>
      <c r="E95" s="75">
        <v>0</v>
      </c>
      <c r="F95" s="144"/>
    </row>
    <row r="96" spans="3:6" ht="14.5" customHeight="1" x14ac:dyDescent="0.35">
      <c r="C96" s="152" t="s">
        <v>32</v>
      </c>
      <c r="D96" s="153">
        <v>11500.67923677</v>
      </c>
      <c r="E96" s="153">
        <v>2455.2381899999996</v>
      </c>
      <c r="F96" s="234">
        <v>-0.78651363632939986</v>
      </c>
    </row>
    <row r="97" spans="3:6" ht="14.5" customHeight="1" x14ac:dyDescent="0.35">
      <c r="C97" s="112" t="s">
        <v>37</v>
      </c>
      <c r="D97" s="75"/>
      <c r="E97" s="75"/>
      <c r="F97" s="75"/>
    </row>
    <row r="98" spans="3:6" ht="14.5" customHeight="1" x14ac:dyDescent="0.35">
      <c r="C98" s="110" t="s">
        <v>84</v>
      </c>
      <c r="D98" s="79"/>
      <c r="E98" s="79"/>
      <c r="F98" s="79"/>
    </row>
    <row r="100" spans="3:6" ht="14.5" customHeight="1" x14ac:dyDescent="0.35">
      <c r="E100" s="79"/>
    </row>
  </sheetData>
  <sortState xmlns:xlrd2="http://schemas.microsoft.com/office/spreadsheetml/2017/richdata2" ref="CA9:CH33">
    <sortCondition descending="1" ref="CF9:CF33"/>
  </sortState>
  <mergeCells count="26">
    <mergeCell ref="H37:I37"/>
    <mergeCell ref="W37:X37"/>
    <mergeCell ref="BL37:BM37"/>
    <mergeCell ref="C6:F6"/>
    <mergeCell ref="C84:F84"/>
    <mergeCell ref="BD6:BJ6"/>
    <mergeCell ref="BD8:BE8"/>
    <mergeCell ref="BD20:BE20"/>
    <mergeCell ref="H6:U6"/>
    <mergeCell ref="W6:AH6"/>
    <mergeCell ref="H8:I8"/>
    <mergeCell ref="W8:X8"/>
    <mergeCell ref="AJ37:AK37"/>
    <mergeCell ref="AJ6:AT6"/>
    <mergeCell ref="AJ8:AK8"/>
    <mergeCell ref="CB37:CC37"/>
    <mergeCell ref="AV32:AW32"/>
    <mergeCell ref="BT31:BU31"/>
    <mergeCell ref="CB6:CH6"/>
    <mergeCell ref="CB8:CC8"/>
    <mergeCell ref="BT6:BZ6"/>
    <mergeCell ref="BT8:BU8"/>
    <mergeCell ref="AV6:BB6"/>
    <mergeCell ref="AV8:AW8"/>
    <mergeCell ref="BL6:BR6"/>
    <mergeCell ref="BL8:BM8"/>
  </mergeCells>
  <conditionalFormatting sqref="BQ32 CG32 BA9:BA28 BI9:BI19 BY9:BY14 BY16 BY18:BY26">
    <cfRule type="cellIs" dxfId="32" priority="74" operator="lessThan">
      <formula>0</formula>
    </cfRule>
  </conditionalFormatting>
  <conditionalFormatting sqref="BQ9:BQ31">
    <cfRule type="cellIs" dxfId="31" priority="73" operator="lessThan">
      <formula>0</formula>
    </cfRule>
  </conditionalFormatting>
  <conditionalFormatting sqref="CG9:CG31">
    <cfRule type="cellIs" dxfId="30" priority="72" operator="lessThan">
      <formula>0</formula>
    </cfRule>
  </conditionalFormatting>
  <conditionalFormatting sqref="F9:F20">
    <cfRule type="cellIs" dxfId="29" priority="60" operator="lessThan">
      <formula>0</formula>
    </cfRule>
  </conditionalFormatting>
  <conditionalFormatting sqref="F87:F95">
    <cfRule type="cellIs" dxfId="28" priority="59" operator="lessThan">
      <formula>0</formula>
    </cfRule>
  </conditionalFormatting>
  <conditionalFormatting sqref="CF9:CF33">
    <cfRule type="colorScale" priority="34">
      <colorScale>
        <cfvo type="min"/>
        <cfvo type="max"/>
        <color rgb="FFFFEF9C"/>
        <color rgb="FF63BE7B"/>
      </colorScale>
    </cfRule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Y30">
    <cfRule type="cellIs" dxfId="27" priority="36" operator="lessThan">
      <formula>0</formula>
    </cfRule>
  </conditionalFormatting>
  <conditionalFormatting sqref="AZ9:AZ28">
    <cfRule type="colorScale" priority="103">
      <colorScale>
        <cfvo type="min"/>
        <cfvo type="max"/>
        <color rgb="FFFFEF9C"/>
        <color rgb="FF63BE7B"/>
      </colorScale>
    </cfRule>
    <cfRule type="colorScale" priority="1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9:BH19">
    <cfRule type="colorScale" priority="105">
      <colorScale>
        <cfvo type="min"/>
        <cfvo type="max"/>
        <color rgb="FFFFEF9C"/>
        <color rgb="FF63BE7B"/>
      </colorScale>
    </cfRule>
    <cfRule type="colorScale" priority="1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X9:BX26">
    <cfRule type="colorScale" priority="127">
      <colorScale>
        <cfvo type="min"/>
        <cfvo type="max"/>
        <color rgb="FFFFEF9C"/>
        <color rgb="FF63BE7B"/>
      </colorScale>
    </cfRule>
    <cfRule type="colorScale" priority="1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P9:BP33">
    <cfRule type="colorScale" priority="16">
      <colorScale>
        <cfvo type="min"/>
        <cfvo type="max"/>
        <color rgb="FFFFEF9C"/>
        <color rgb="FF63BE7B"/>
      </colorScale>
    </cfRule>
  </conditionalFormatting>
  <conditionalFormatting sqref="AH9:AH33">
    <cfRule type="colorScale" priority="156">
      <colorScale>
        <cfvo type="min"/>
        <cfvo type="max"/>
        <color rgb="FFFFEF9C"/>
        <color rgb="FF63BE7B"/>
      </colorScale>
    </cfRule>
    <cfRule type="colorScale" priority="1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9:AT33">
    <cfRule type="colorScale" priority="158">
      <colorScale>
        <cfvo type="min"/>
        <cfvo type="max"/>
        <color rgb="FFFFEF9C"/>
        <color rgb="FF63BE7B"/>
      </colorScale>
    </cfRule>
    <cfRule type="colorScale" priority="1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Y17">
    <cfRule type="cellIs" dxfId="26" priority="12" operator="lessThan">
      <formula>0</formula>
    </cfRule>
  </conditionalFormatting>
  <conditionalFormatting sqref="BY15">
    <cfRule type="cellIs" dxfId="25" priority="9" operator="lessThan">
      <formula>0</formula>
    </cfRule>
  </conditionalFormatting>
  <conditionalFormatting sqref="U9:U33">
    <cfRule type="colorScale" priority="296">
      <colorScale>
        <cfvo type="min"/>
        <cfvo type="max"/>
        <color rgb="FFFFEF9C"/>
        <color rgb="FF63BE7B"/>
      </colorScale>
    </cfRule>
    <cfRule type="colorScale" priority="2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Y31">
    <cfRule type="cellIs" dxfId="24" priority="4" operator="lessThan">
      <formula>0</formula>
    </cfRule>
  </conditionalFormatting>
  <conditionalFormatting sqref="BY27">
    <cfRule type="cellIs" dxfId="23" priority="1" operator="lessThan">
      <formula>0</formula>
    </cfRule>
  </conditionalFormatting>
  <conditionalFormatting sqref="BX27">
    <cfRule type="colorScale" priority="2">
      <colorScale>
        <cfvo type="min"/>
        <cfvo type="max"/>
        <color rgb="FFFFEF9C"/>
        <color rgb="FF63BE7B"/>
      </colorScale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2:DJ61"/>
  <sheetViews>
    <sheetView showGridLines="0" tabSelected="1" zoomScale="80" zoomScaleNormal="80" workbookViewId="0">
      <selection activeCell="D10" sqref="D10"/>
    </sheetView>
  </sheetViews>
  <sheetFormatPr baseColWidth="10" defaultColWidth="0" defaultRowHeight="14.5" customHeight="1" x14ac:dyDescent="0.35"/>
  <cols>
    <col min="1" max="1" width="3.81640625" customWidth="1"/>
    <col min="2" max="2" width="17.26953125" customWidth="1"/>
    <col min="3" max="3" width="61.26953125" bestFit="1" customWidth="1"/>
    <col min="4" max="4" width="17.26953125" bestFit="1" customWidth="1"/>
    <col min="5" max="5" width="16.81640625" bestFit="1" customWidth="1"/>
    <col min="6" max="6" width="14.453125" bestFit="1" customWidth="1"/>
    <col min="7" max="7" width="11.54296875" customWidth="1"/>
    <col min="8" max="8" width="7" bestFit="1" customWidth="1"/>
    <col min="9" max="9" width="33.54296875" bestFit="1" customWidth="1"/>
    <col min="10" max="10" width="14.453125" bestFit="1" customWidth="1"/>
    <col min="11" max="11" width="16" bestFit="1" customWidth="1"/>
    <col min="12" max="14" width="13.26953125" bestFit="1" customWidth="1"/>
    <col min="15" max="15" width="16.26953125" bestFit="1" customWidth="1"/>
    <col min="16" max="16" width="12.26953125" bestFit="1" customWidth="1"/>
    <col min="17" max="17" width="14.453125" bestFit="1" customWidth="1"/>
    <col min="18" max="18" width="21.453125" bestFit="1" customWidth="1"/>
    <col min="19" max="19" width="15.7265625" customWidth="1"/>
    <col min="20" max="20" width="11.7265625" customWidth="1"/>
    <col min="21" max="21" width="4.26953125" bestFit="1" customWidth="1"/>
    <col min="22" max="22" width="29.7265625" bestFit="1" customWidth="1"/>
    <col min="23" max="23" width="14.7265625" bestFit="1" customWidth="1"/>
    <col min="24" max="24" width="14.453125" bestFit="1" customWidth="1"/>
    <col min="25" max="27" width="13.26953125" bestFit="1" customWidth="1"/>
    <col min="28" max="28" width="16.26953125" bestFit="1" customWidth="1"/>
    <col min="29" max="29" width="12.26953125" bestFit="1" customWidth="1"/>
    <col min="30" max="30" width="13.26953125" bestFit="1" customWidth="1"/>
    <col min="31" max="31" width="21.453125" bestFit="1" customWidth="1"/>
    <col min="32" max="32" width="15.7265625" customWidth="1"/>
    <col min="33" max="33" width="11.26953125" customWidth="1"/>
    <col min="34" max="34" width="4.26953125" bestFit="1" customWidth="1"/>
    <col min="35" max="35" width="33.1796875" bestFit="1" customWidth="1"/>
    <col min="36" max="36" width="14.7265625" bestFit="1" customWidth="1"/>
    <col min="37" max="37" width="14.453125" bestFit="1" customWidth="1"/>
    <col min="38" max="40" width="13.26953125" bestFit="1" customWidth="1"/>
    <col min="41" max="41" width="16.26953125" bestFit="1" customWidth="1"/>
    <col min="42" max="42" width="12.26953125" bestFit="1" customWidth="1"/>
    <col min="43" max="43" width="13.26953125" bestFit="1" customWidth="1"/>
    <col min="44" max="44" width="21.453125" bestFit="1" customWidth="1"/>
    <col min="45" max="47" width="15.7265625" customWidth="1"/>
    <col min="48" max="48" width="33.1796875" bestFit="1" customWidth="1"/>
    <col min="49" max="53" width="15.7265625" customWidth="1"/>
    <col min="54" max="54" width="12.7265625" customWidth="1"/>
    <col min="55" max="55" width="4.26953125" bestFit="1" customWidth="1"/>
    <col min="56" max="56" width="29.7265625" bestFit="1" customWidth="1"/>
    <col min="57" max="57" width="18.26953125" bestFit="1" customWidth="1"/>
    <col min="58" max="58" width="18" bestFit="1" customWidth="1"/>
    <col min="59" max="59" width="15.7265625" customWidth="1"/>
    <col min="60" max="60" width="11.54296875" customWidth="1"/>
    <col min="61" max="61" width="4.1796875" bestFit="1" customWidth="1"/>
    <col min="62" max="62" width="33.54296875" bestFit="1" customWidth="1"/>
    <col min="63" max="63" width="16" bestFit="1" customWidth="1"/>
    <col min="64" max="65" width="14.453125" bestFit="1" customWidth="1"/>
    <col min="66" max="66" width="11.7265625" customWidth="1"/>
    <col min="67" max="67" width="14" bestFit="1" customWidth="1"/>
    <col min="68" max="68" width="9" customWidth="1"/>
    <col min="69" max="69" width="1.81640625" customWidth="1"/>
    <col min="70" max="96" width="11.54296875" hidden="1" customWidth="1"/>
    <col min="97" max="97" width="6.26953125" hidden="1" customWidth="1"/>
    <col min="98" max="98" width="11.54296875" hidden="1" customWidth="1"/>
    <col min="99" max="114" width="6.26953125" hidden="1" customWidth="1"/>
    <col min="115" max="16384" width="11.54296875" hidden="1"/>
  </cols>
  <sheetData>
    <row r="2" spans="2:68" ht="14.5" customHeight="1" x14ac:dyDescent="0.35">
      <c r="C2" s="10"/>
    </row>
    <row r="3" spans="2:68" ht="15.5" x14ac:dyDescent="0.35">
      <c r="C3" s="10"/>
      <c r="D3" s="2"/>
      <c r="E3" s="2"/>
      <c r="F3" s="2"/>
    </row>
    <row r="4" spans="2:68" ht="16" thickBot="1" x14ac:dyDescent="0.4">
      <c r="B4" s="8"/>
      <c r="C4" s="11"/>
      <c r="D4" s="9"/>
      <c r="E4" s="9"/>
      <c r="F4" s="9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</row>
    <row r="5" spans="2:68" ht="15" thickTop="1" x14ac:dyDescent="0.35">
      <c r="D5" s="2"/>
      <c r="E5" s="2"/>
      <c r="F5" s="2"/>
    </row>
    <row r="6" spans="2:68" ht="14.5" customHeight="1" x14ac:dyDescent="0.35">
      <c r="C6" s="279" t="s">
        <v>43</v>
      </c>
      <c r="D6" s="279"/>
      <c r="E6" s="279"/>
      <c r="F6" s="279"/>
      <c r="H6" s="279" t="s">
        <v>210</v>
      </c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U6" s="279" t="s">
        <v>211</v>
      </c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H6" s="279" t="s">
        <v>212</v>
      </c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22"/>
      <c r="AU6" s="279" t="s">
        <v>213</v>
      </c>
      <c r="AV6" s="279"/>
      <c r="AW6" s="279"/>
      <c r="AX6" s="279"/>
      <c r="AY6" s="279"/>
      <c r="AZ6" s="279"/>
      <c r="BA6" s="279"/>
      <c r="BB6" s="205"/>
      <c r="BC6" s="279" t="s">
        <v>174</v>
      </c>
      <c r="BD6" s="279"/>
      <c r="BE6" s="279"/>
      <c r="BF6" s="279"/>
      <c r="BG6" s="279"/>
      <c r="BI6" s="279" t="s">
        <v>70</v>
      </c>
      <c r="BJ6" s="279"/>
      <c r="BK6" s="279"/>
      <c r="BL6" s="279"/>
      <c r="BM6" s="279"/>
      <c r="BN6" s="279"/>
      <c r="BO6" s="279"/>
      <c r="BP6" s="279"/>
    </row>
    <row r="7" spans="2:68" ht="14.5" customHeight="1" x14ac:dyDescent="0.35">
      <c r="J7" s="156">
        <v>8</v>
      </c>
      <c r="K7" s="156">
        <v>4</v>
      </c>
      <c r="L7" s="156">
        <v>6</v>
      </c>
      <c r="M7" s="156">
        <v>10</v>
      </c>
      <c r="N7" s="156">
        <v>16</v>
      </c>
      <c r="O7" s="156">
        <v>14</v>
      </c>
      <c r="P7" s="156">
        <v>12</v>
      </c>
      <c r="Q7" s="156">
        <v>18</v>
      </c>
    </row>
    <row r="8" spans="2:68" x14ac:dyDescent="0.35">
      <c r="C8" s="150" t="s">
        <v>25</v>
      </c>
      <c r="D8" s="151">
        <v>43556</v>
      </c>
      <c r="E8" s="151">
        <v>43922</v>
      </c>
      <c r="F8" s="151" t="s">
        <v>156</v>
      </c>
      <c r="H8" s="280" t="s">
        <v>33</v>
      </c>
      <c r="I8" s="280"/>
      <c r="J8" s="146" t="s">
        <v>38</v>
      </c>
      <c r="K8" s="146" t="s">
        <v>39</v>
      </c>
      <c r="L8" s="146" t="s">
        <v>40</v>
      </c>
      <c r="M8" s="146" t="s">
        <v>41</v>
      </c>
      <c r="N8" s="146" t="s">
        <v>162</v>
      </c>
      <c r="O8" s="146" t="s">
        <v>42</v>
      </c>
      <c r="P8" s="146" t="s">
        <v>163</v>
      </c>
      <c r="Q8" s="146" t="s">
        <v>149</v>
      </c>
      <c r="R8" s="221" t="s">
        <v>192</v>
      </c>
      <c r="S8" s="146" t="s">
        <v>32</v>
      </c>
      <c r="U8" s="280" t="s">
        <v>33</v>
      </c>
      <c r="V8" s="280"/>
      <c r="W8" s="146" t="s">
        <v>38</v>
      </c>
      <c r="X8" s="146" t="s">
        <v>39</v>
      </c>
      <c r="Y8" s="146" t="s">
        <v>40</v>
      </c>
      <c r="Z8" s="146" t="s">
        <v>41</v>
      </c>
      <c r="AA8" s="146" t="s">
        <v>162</v>
      </c>
      <c r="AB8" s="146" t="s">
        <v>42</v>
      </c>
      <c r="AC8" s="146" t="s">
        <v>163</v>
      </c>
      <c r="AD8" s="146" t="s">
        <v>149</v>
      </c>
      <c r="AE8" s="221" t="s">
        <v>192</v>
      </c>
      <c r="AF8" s="146" t="s">
        <v>32</v>
      </c>
      <c r="AH8" s="280" t="s">
        <v>33</v>
      </c>
      <c r="AI8" s="280"/>
      <c r="AJ8" s="146" t="s">
        <v>38</v>
      </c>
      <c r="AK8" s="146" t="s">
        <v>39</v>
      </c>
      <c r="AL8" s="146" t="s">
        <v>40</v>
      </c>
      <c r="AM8" s="146" t="s">
        <v>41</v>
      </c>
      <c r="AN8" s="146" t="s">
        <v>162</v>
      </c>
      <c r="AO8" s="146" t="s">
        <v>42</v>
      </c>
      <c r="AP8" s="146" t="s">
        <v>163</v>
      </c>
      <c r="AQ8" s="146" t="s">
        <v>149</v>
      </c>
      <c r="AR8" s="221" t="s">
        <v>192</v>
      </c>
      <c r="AS8" s="146" t="s">
        <v>32</v>
      </c>
      <c r="AT8" s="223"/>
      <c r="AU8" s="280" t="s">
        <v>33</v>
      </c>
      <c r="AV8" s="280"/>
      <c r="AW8" s="225" t="s">
        <v>99</v>
      </c>
      <c r="AX8" s="225" t="s">
        <v>100</v>
      </c>
      <c r="AY8" s="225" t="s">
        <v>101</v>
      </c>
      <c r="AZ8" s="225" t="s">
        <v>102</v>
      </c>
      <c r="BA8" s="221" t="s">
        <v>32</v>
      </c>
      <c r="BC8" s="280" t="s">
        <v>33</v>
      </c>
      <c r="BD8" s="280"/>
      <c r="BE8" s="146" t="s">
        <v>173</v>
      </c>
      <c r="BF8" s="146" t="s">
        <v>172</v>
      </c>
      <c r="BG8" s="146" t="s">
        <v>32</v>
      </c>
      <c r="BI8" s="280" t="s">
        <v>33</v>
      </c>
      <c r="BJ8" s="280"/>
      <c r="BK8" s="146">
        <v>43556</v>
      </c>
      <c r="BL8" s="146">
        <v>43891</v>
      </c>
      <c r="BM8" s="146">
        <v>43922</v>
      </c>
      <c r="BN8" s="146" t="s">
        <v>34</v>
      </c>
      <c r="BO8" s="272" t="s">
        <v>35</v>
      </c>
      <c r="BP8" s="146" t="s">
        <v>36</v>
      </c>
    </row>
    <row r="9" spans="2:68" ht="14.5" customHeight="1" x14ac:dyDescent="0.35">
      <c r="C9" s="145" t="s">
        <v>192</v>
      </c>
      <c r="D9" s="5">
        <v>144568088.44703385</v>
      </c>
      <c r="E9" s="5">
        <v>129739543.99344639</v>
      </c>
      <c r="F9" s="245">
        <v>-0.10257135314492494</v>
      </c>
      <c r="G9" s="156">
        <v>24</v>
      </c>
      <c r="H9" s="159">
        <v>1</v>
      </c>
      <c r="I9" s="160" t="s">
        <v>67</v>
      </c>
      <c r="J9" s="119">
        <v>145223.5</v>
      </c>
      <c r="K9" s="119">
        <v>0</v>
      </c>
      <c r="L9" s="119">
        <v>0</v>
      </c>
      <c r="M9" s="119">
        <v>366274.75</v>
      </c>
      <c r="N9" s="119">
        <v>0</v>
      </c>
      <c r="O9" s="119">
        <v>0</v>
      </c>
      <c r="P9" s="119">
        <v>0</v>
      </c>
      <c r="Q9" s="119">
        <v>0</v>
      </c>
      <c r="R9" s="119">
        <v>115098645.99406648</v>
      </c>
      <c r="S9" s="72">
        <v>115610144.24406648</v>
      </c>
      <c r="T9" s="156">
        <v>12</v>
      </c>
      <c r="U9" s="159">
        <v>1</v>
      </c>
      <c r="V9" s="160" t="s">
        <v>64</v>
      </c>
      <c r="W9" s="119">
        <v>7921861</v>
      </c>
      <c r="X9" s="119">
        <v>47020.53</v>
      </c>
      <c r="Y9" s="119">
        <v>18444.29</v>
      </c>
      <c r="Z9" s="119">
        <v>29389.96</v>
      </c>
      <c r="AA9" s="119">
        <v>2780755.89</v>
      </c>
      <c r="AB9" s="119">
        <v>33038395.59</v>
      </c>
      <c r="AC9" s="119">
        <v>0</v>
      </c>
      <c r="AD9" s="119">
        <v>0</v>
      </c>
      <c r="AE9" s="119">
        <v>0</v>
      </c>
      <c r="AF9" s="72">
        <v>43835867.259999998</v>
      </c>
      <c r="AG9" s="156">
        <v>24</v>
      </c>
      <c r="AH9" s="159">
        <v>1</v>
      </c>
      <c r="AI9" s="160" t="s">
        <v>67</v>
      </c>
      <c r="AJ9" s="119">
        <v>145223.5</v>
      </c>
      <c r="AK9" s="119">
        <v>0</v>
      </c>
      <c r="AL9" s="119">
        <v>0</v>
      </c>
      <c r="AM9" s="119">
        <v>366274.75</v>
      </c>
      <c r="AN9" s="119">
        <v>0</v>
      </c>
      <c r="AO9" s="119">
        <v>0</v>
      </c>
      <c r="AP9" s="119">
        <v>0</v>
      </c>
      <c r="AQ9" s="119">
        <v>0</v>
      </c>
      <c r="AR9" s="119">
        <v>115098645.99406648</v>
      </c>
      <c r="AS9" s="72">
        <v>115610144.24406648</v>
      </c>
      <c r="AT9" s="156">
        <v>24</v>
      </c>
      <c r="AU9" s="159">
        <v>1</v>
      </c>
      <c r="AV9" s="160" t="s">
        <v>67</v>
      </c>
      <c r="AW9" s="72">
        <v>36864819.394850224</v>
      </c>
      <c r="AX9" s="72">
        <v>21957148.412498634</v>
      </c>
      <c r="AY9" s="72">
        <v>93032206.778529584</v>
      </c>
      <c r="AZ9" s="72">
        <v>109290.80303825799</v>
      </c>
      <c r="BA9" s="72">
        <v>151963465.3889167</v>
      </c>
      <c r="BB9" s="156">
        <v>24</v>
      </c>
      <c r="BC9" s="159">
        <v>1</v>
      </c>
      <c r="BD9" s="160" t="s">
        <v>67</v>
      </c>
      <c r="BE9" s="119">
        <v>115610144.24406648</v>
      </c>
      <c r="BF9" s="119">
        <v>0</v>
      </c>
      <c r="BG9" s="119">
        <v>115610144.24406648</v>
      </c>
      <c r="BH9" s="156">
        <v>24</v>
      </c>
      <c r="BI9" s="159">
        <v>1</v>
      </c>
      <c r="BJ9" s="160" t="s">
        <v>67</v>
      </c>
      <c r="BK9" s="108">
        <v>133405510.7556873</v>
      </c>
      <c r="BL9" s="119">
        <v>115458331.31550054</v>
      </c>
      <c r="BM9" s="119">
        <v>115610144.24406648</v>
      </c>
      <c r="BN9" s="120">
        <v>-0.13339303909424272</v>
      </c>
      <c r="BO9" s="120">
        <v>1.3148720134461556E-3</v>
      </c>
      <c r="BP9" s="121">
        <v>0.19345718472703954</v>
      </c>
    </row>
    <row r="10" spans="2:68" x14ac:dyDescent="0.35">
      <c r="C10" s="145" t="s">
        <v>38</v>
      </c>
      <c r="D10" s="5">
        <v>143345729.00460842</v>
      </c>
      <c r="E10" s="5">
        <v>164778839.83319706</v>
      </c>
      <c r="F10" s="246">
        <v>0.14952040062455985</v>
      </c>
      <c r="G10" s="156">
        <v>31</v>
      </c>
      <c r="H10" s="159">
        <v>2</v>
      </c>
      <c r="I10" s="160" t="s">
        <v>50</v>
      </c>
      <c r="J10" s="119">
        <v>41156382.490000002</v>
      </c>
      <c r="K10" s="119">
        <v>2227621.1</v>
      </c>
      <c r="L10" s="119">
        <v>5195234.04</v>
      </c>
      <c r="M10" s="119">
        <v>16751011.189999999</v>
      </c>
      <c r="N10" s="119">
        <v>14322165.130000001</v>
      </c>
      <c r="O10" s="119">
        <v>7429062.7199999997</v>
      </c>
      <c r="P10" s="119">
        <v>0</v>
      </c>
      <c r="Q10" s="119">
        <v>6913408.79</v>
      </c>
      <c r="R10" s="119">
        <v>0</v>
      </c>
      <c r="S10" s="72">
        <v>93994885.460000008</v>
      </c>
      <c r="T10" s="156">
        <v>22</v>
      </c>
      <c r="U10" s="159">
        <v>2</v>
      </c>
      <c r="V10" s="160" t="s">
        <v>54</v>
      </c>
      <c r="W10" s="119">
        <v>6236857.9900000002</v>
      </c>
      <c r="X10" s="119">
        <v>1104496.3600000001</v>
      </c>
      <c r="Y10" s="119">
        <v>1519078.53</v>
      </c>
      <c r="Z10" s="119">
        <v>1335246.6399999999</v>
      </c>
      <c r="AA10" s="119">
        <v>0</v>
      </c>
      <c r="AB10" s="119">
        <v>17821624.07</v>
      </c>
      <c r="AC10" s="119">
        <v>0</v>
      </c>
      <c r="AD10" s="119">
        <v>0</v>
      </c>
      <c r="AE10" s="119">
        <v>0</v>
      </c>
      <c r="AF10" s="72">
        <v>28017303.590000004</v>
      </c>
      <c r="AG10" s="156">
        <v>31</v>
      </c>
      <c r="AH10" s="159">
        <v>2</v>
      </c>
      <c r="AI10" s="160" t="s">
        <v>50</v>
      </c>
      <c r="AJ10" s="119">
        <v>39051812.18</v>
      </c>
      <c r="AK10" s="119">
        <v>2033845.68</v>
      </c>
      <c r="AL10" s="119">
        <v>5193900.99</v>
      </c>
      <c r="AM10" s="119">
        <v>15110576.289999999</v>
      </c>
      <c r="AN10" s="119">
        <v>14322165.130000001</v>
      </c>
      <c r="AO10" s="119">
        <v>490281.08</v>
      </c>
      <c r="AP10" s="119">
        <v>0</v>
      </c>
      <c r="AQ10" s="119">
        <v>6913408.79</v>
      </c>
      <c r="AR10" s="119">
        <v>0</v>
      </c>
      <c r="AS10" s="72">
        <v>83115990.140000001</v>
      </c>
      <c r="AT10" s="156">
        <v>60</v>
      </c>
      <c r="AU10" s="159">
        <v>2</v>
      </c>
      <c r="AV10" s="160" t="s">
        <v>68</v>
      </c>
      <c r="AW10" s="72">
        <v>8099667.606062199</v>
      </c>
      <c r="AX10" s="72">
        <v>2713690.0660699643</v>
      </c>
      <c r="AY10" s="72">
        <v>997776.38754678017</v>
      </c>
      <c r="AZ10" s="72">
        <v>94327.019954589996</v>
      </c>
      <c r="BA10" s="72">
        <v>11905461.079633534</v>
      </c>
      <c r="BB10" s="156">
        <v>31</v>
      </c>
      <c r="BC10" s="159">
        <v>2</v>
      </c>
      <c r="BD10" s="160" t="s">
        <v>50</v>
      </c>
      <c r="BE10" s="119">
        <v>83115990.140000001</v>
      </c>
      <c r="BF10" s="119">
        <v>10878895.32</v>
      </c>
      <c r="BG10" s="119">
        <v>93994885.460000008</v>
      </c>
      <c r="BH10" s="156">
        <v>31</v>
      </c>
      <c r="BI10" s="159">
        <v>2</v>
      </c>
      <c r="BJ10" s="160" t="s">
        <v>50</v>
      </c>
      <c r="BK10" s="108">
        <v>87232828.557069883</v>
      </c>
      <c r="BL10" s="119">
        <v>95990274.000971496</v>
      </c>
      <c r="BM10" s="119">
        <v>93994885.460000008</v>
      </c>
      <c r="BN10" s="120">
        <v>7.7517340831224191E-2</v>
      </c>
      <c r="BO10" s="120">
        <v>-2.078740332537532E-2</v>
      </c>
      <c r="BP10" s="121">
        <v>0.15728711384914143</v>
      </c>
    </row>
    <row r="11" spans="2:68" x14ac:dyDescent="0.35">
      <c r="C11" s="145" t="s">
        <v>42</v>
      </c>
      <c r="D11" s="5">
        <v>78847237.066984072</v>
      </c>
      <c r="E11" s="5">
        <v>81775210.738345668</v>
      </c>
      <c r="F11" s="246">
        <v>3.7134765659247559E-2</v>
      </c>
      <c r="G11" s="156">
        <v>22</v>
      </c>
      <c r="H11" s="159">
        <v>3</v>
      </c>
      <c r="I11" s="160" t="s">
        <v>54</v>
      </c>
      <c r="J11" s="119">
        <v>16822365.57</v>
      </c>
      <c r="K11" s="119">
        <v>2398465.81</v>
      </c>
      <c r="L11" s="119">
        <v>19332423.719999999</v>
      </c>
      <c r="M11" s="119">
        <v>8873409.1199999992</v>
      </c>
      <c r="N11" s="119">
        <v>6874609.6299999999</v>
      </c>
      <c r="O11" s="119">
        <v>17821624.07</v>
      </c>
      <c r="P11" s="119">
        <v>0</v>
      </c>
      <c r="Q11" s="119">
        <v>0</v>
      </c>
      <c r="R11" s="119">
        <v>0</v>
      </c>
      <c r="S11" s="72">
        <v>72122897.919999987</v>
      </c>
      <c r="T11" s="156">
        <v>21</v>
      </c>
      <c r="U11" s="159">
        <v>3</v>
      </c>
      <c r="V11" s="160" t="s">
        <v>53</v>
      </c>
      <c r="W11" s="119">
        <v>1111198.07</v>
      </c>
      <c r="X11" s="119">
        <v>0</v>
      </c>
      <c r="Y11" s="119">
        <v>7172.36</v>
      </c>
      <c r="Z11" s="119">
        <v>125.98</v>
      </c>
      <c r="AA11" s="119">
        <v>0</v>
      </c>
      <c r="AB11" s="119">
        <v>12679057.27</v>
      </c>
      <c r="AC11" s="119">
        <v>0</v>
      </c>
      <c r="AD11" s="119">
        <v>0</v>
      </c>
      <c r="AE11" s="119">
        <v>0</v>
      </c>
      <c r="AF11" s="72">
        <v>13797553.68</v>
      </c>
      <c r="AG11" s="156">
        <v>16</v>
      </c>
      <c r="AH11" s="159">
        <v>3</v>
      </c>
      <c r="AI11" s="160" t="s">
        <v>49</v>
      </c>
      <c r="AJ11" s="119">
        <v>19085098.440000001</v>
      </c>
      <c r="AK11" s="119">
        <v>251766.9</v>
      </c>
      <c r="AL11" s="119">
        <v>19608012.07</v>
      </c>
      <c r="AM11" s="119">
        <v>8954420.9199999999</v>
      </c>
      <c r="AN11" s="119">
        <v>6043109.1399999997</v>
      </c>
      <c r="AO11" s="119">
        <v>8876.09</v>
      </c>
      <c r="AP11" s="119">
        <v>685942.15</v>
      </c>
      <c r="AQ11" s="119">
        <v>5445821.9100000001</v>
      </c>
      <c r="AR11" s="119">
        <v>0</v>
      </c>
      <c r="AS11" s="72">
        <v>60083047.620000005</v>
      </c>
      <c r="AT11" s="156">
        <v>4</v>
      </c>
      <c r="AU11" s="159">
        <v>3</v>
      </c>
      <c r="AV11" s="160" t="s">
        <v>151</v>
      </c>
      <c r="AW11" s="72">
        <v>2404717.2599999998</v>
      </c>
      <c r="AX11" s="72">
        <v>5121290.38</v>
      </c>
      <c r="AY11" s="72">
        <v>2775667.02</v>
      </c>
      <c r="AZ11" s="72">
        <v>264308</v>
      </c>
      <c r="BA11" s="72">
        <v>10565982.66</v>
      </c>
      <c r="BB11" s="156">
        <v>22</v>
      </c>
      <c r="BC11" s="159">
        <v>3</v>
      </c>
      <c r="BD11" s="160" t="s">
        <v>54</v>
      </c>
      <c r="BE11" s="119">
        <v>44105594.359999999</v>
      </c>
      <c r="BF11" s="119">
        <v>28017303.590000004</v>
      </c>
      <c r="BG11" s="119">
        <v>72122897.950000003</v>
      </c>
      <c r="BH11" s="156">
        <v>22</v>
      </c>
      <c r="BI11" s="159">
        <v>3</v>
      </c>
      <c r="BJ11" s="160" t="s">
        <v>54</v>
      </c>
      <c r="BK11" s="108">
        <v>71288070.854769498</v>
      </c>
      <c r="BL11" s="119">
        <v>72239416.81128177</v>
      </c>
      <c r="BM11" s="119">
        <v>72122897.919999987</v>
      </c>
      <c r="BN11" s="120">
        <v>1.1710613784615242E-2</v>
      </c>
      <c r="BO11" s="120">
        <v>-1.6129544842005128E-3</v>
      </c>
      <c r="BP11" s="121">
        <v>0.12068744379821111</v>
      </c>
    </row>
    <row r="12" spans="2:68" x14ac:dyDescent="0.35">
      <c r="C12" s="145" t="s">
        <v>40</v>
      </c>
      <c r="D12" s="5">
        <v>68564105.838845536</v>
      </c>
      <c r="E12" s="5">
        <v>73732577.693898782</v>
      </c>
      <c r="F12" s="246">
        <v>7.5381597875735951E-2</v>
      </c>
      <c r="G12" s="156">
        <v>16</v>
      </c>
      <c r="H12" s="159">
        <v>4</v>
      </c>
      <c r="I12" s="160" t="s">
        <v>49</v>
      </c>
      <c r="J12" s="119">
        <v>23372261.989999998</v>
      </c>
      <c r="K12" s="119">
        <v>251766.9</v>
      </c>
      <c r="L12" s="119">
        <v>20230623.850000001</v>
      </c>
      <c r="M12" s="119">
        <v>9108599.2599999998</v>
      </c>
      <c r="N12" s="119">
        <v>6043109.1399999997</v>
      </c>
      <c r="O12" s="119">
        <v>94062</v>
      </c>
      <c r="P12" s="119">
        <v>685942.15</v>
      </c>
      <c r="Q12" s="119">
        <v>5445821.9100000001</v>
      </c>
      <c r="R12" s="119">
        <v>0</v>
      </c>
      <c r="S12" s="72">
        <v>65232187.199999988</v>
      </c>
      <c r="T12" s="156">
        <v>31</v>
      </c>
      <c r="U12" s="159">
        <v>4</v>
      </c>
      <c r="V12" s="160" t="s">
        <v>50</v>
      </c>
      <c r="W12" s="119">
        <v>2104570.31</v>
      </c>
      <c r="X12" s="119">
        <v>193775.42</v>
      </c>
      <c r="Y12" s="119">
        <v>1333.05</v>
      </c>
      <c r="Z12" s="119">
        <v>1640434.9</v>
      </c>
      <c r="AA12" s="119">
        <v>0</v>
      </c>
      <c r="AB12" s="119">
        <v>6938781.6399999997</v>
      </c>
      <c r="AC12" s="119">
        <v>0</v>
      </c>
      <c r="AD12" s="119">
        <v>0</v>
      </c>
      <c r="AE12" s="119">
        <v>0</v>
      </c>
      <c r="AF12" s="72">
        <v>10878895.32</v>
      </c>
      <c r="AG12" s="156">
        <v>22</v>
      </c>
      <c r="AH12" s="159">
        <v>4</v>
      </c>
      <c r="AI12" s="160" t="s">
        <v>54</v>
      </c>
      <c r="AJ12" s="119">
        <v>10585507.58</v>
      </c>
      <c r="AK12" s="119">
        <v>1293969.46</v>
      </c>
      <c r="AL12" s="119">
        <v>17813345.199999999</v>
      </c>
      <c r="AM12" s="119">
        <v>7538162.4900000002</v>
      </c>
      <c r="AN12" s="119">
        <v>6874609.6299999999</v>
      </c>
      <c r="AO12" s="119">
        <v>0</v>
      </c>
      <c r="AP12" s="119">
        <v>0</v>
      </c>
      <c r="AQ12" s="119">
        <v>0</v>
      </c>
      <c r="AR12" s="119">
        <v>0</v>
      </c>
      <c r="AS12" s="72">
        <v>44105594.359999999</v>
      </c>
      <c r="AT12" s="156">
        <v>64</v>
      </c>
      <c r="AU12" s="159">
        <v>4</v>
      </c>
      <c r="AV12" s="160" t="s">
        <v>158</v>
      </c>
      <c r="AW12" s="72">
        <v>0</v>
      </c>
      <c r="AX12" s="72">
        <v>1071877.70858049</v>
      </c>
      <c r="AY12" s="72">
        <v>2876.8754049999998</v>
      </c>
      <c r="AZ12" s="72">
        <v>0</v>
      </c>
      <c r="BA12" s="72">
        <v>1074754.58398549</v>
      </c>
      <c r="BB12" s="156">
        <v>16</v>
      </c>
      <c r="BC12" s="159">
        <v>4</v>
      </c>
      <c r="BD12" s="160" t="s">
        <v>49</v>
      </c>
      <c r="BE12" s="119">
        <v>60083047.620000005</v>
      </c>
      <c r="BF12" s="119">
        <v>5149139.58</v>
      </c>
      <c r="BG12" s="119">
        <v>65232187.200000003</v>
      </c>
      <c r="BH12" s="156">
        <v>16</v>
      </c>
      <c r="BI12" s="159">
        <v>4</v>
      </c>
      <c r="BJ12" s="160" t="s">
        <v>49</v>
      </c>
      <c r="BK12" s="108">
        <v>60751513.343891226</v>
      </c>
      <c r="BL12" s="119">
        <v>65231547.712678209</v>
      </c>
      <c r="BM12" s="119">
        <v>65232187.199999988</v>
      </c>
      <c r="BN12" s="120">
        <v>7.3754110959267205E-2</v>
      </c>
      <c r="BO12" s="120">
        <v>9.8033443050038471E-6</v>
      </c>
      <c r="BP12" s="121">
        <v>0.10915681640062401</v>
      </c>
    </row>
    <row r="13" spans="2:68" x14ac:dyDescent="0.35">
      <c r="C13" s="145" t="s">
        <v>166</v>
      </c>
      <c r="D13" s="5">
        <v>60495860.058855943</v>
      </c>
      <c r="E13" s="5">
        <v>50830370.060907766</v>
      </c>
      <c r="F13" s="246">
        <v>-0.15977109819654933</v>
      </c>
      <c r="G13" s="156">
        <v>12</v>
      </c>
      <c r="H13" s="159">
        <v>5</v>
      </c>
      <c r="I13" s="160" t="s">
        <v>64</v>
      </c>
      <c r="J13" s="119">
        <v>8223886.6699999999</v>
      </c>
      <c r="K13" s="119">
        <v>266744.28999999998</v>
      </c>
      <c r="L13" s="119">
        <v>19649.169999999998</v>
      </c>
      <c r="M13" s="119">
        <v>58645.19</v>
      </c>
      <c r="N13" s="119">
        <v>3209368.23</v>
      </c>
      <c r="O13" s="119">
        <v>33156447.98</v>
      </c>
      <c r="P13" s="119">
        <v>0</v>
      </c>
      <c r="Q13" s="119">
        <v>0</v>
      </c>
      <c r="R13" s="119">
        <v>0</v>
      </c>
      <c r="S13" s="72">
        <v>44934741.530000001</v>
      </c>
      <c r="T13" s="156">
        <v>40</v>
      </c>
      <c r="U13" s="159">
        <v>5</v>
      </c>
      <c r="V13" s="160" t="s">
        <v>63</v>
      </c>
      <c r="W13" s="119">
        <v>2290544.77</v>
      </c>
      <c r="X13" s="119">
        <v>0</v>
      </c>
      <c r="Y13" s="119">
        <v>0</v>
      </c>
      <c r="Z13" s="119">
        <v>0</v>
      </c>
      <c r="AA13" s="119">
        <v>0</v>
      </c>
      <c r="AB13" s="119">
        <v>6279087.04</v>
      </c>
      <c r="AC13" s="119">
        <v>0</v>
      </c>
      <c r="AD13" s="119">
        <v>0</v>
      </c>
      <c r="AE13" s="119">
        <v>0</v>
      </c>
      <c r="AF13" s="72">
        <v>8569631.8100000005</v>
      </c>
      <c r="AG13" s="156">
        <v>20</v>
      </c>
      <c r="AH13" s="159">
        <v>5</v>
      </c>
      <c r="AI13" s="160" t="s">
        <v>52</v>
      </c>
      <c r="AJ13" s="119">
        <v>22225617.149999999</v>
      </c>
      <c r="AK13" s="119">
        <v>257781.21</v>
      </c>
      <c r="AL13" s="119">
        <v>2072180.85</v>
      </c>
      <c r="AM13" s="119">
        <v>1637864.01</v>
      </c>
      <c r="AN13" s="119">
        <v>2034040.16</v>
      </c>
      <c r="AO13" s="119">
        <v>0</v>
      </c>
      <c r="AP13" s="119">
        <v>0</v>
      </c>
      <c r="AQ13" s="119">
        <v>1396572.02</v>
      </c>
      <c r="AR13" s="119">
        <v>0</v>
      </c>
      <c r="AS13" s="72">
        <v>29624055.400000002</v>
      </c>
      <c r="AT13" s="72"/>
      <c r="AU13" s="283" t="s">
        <v>66</v>
      </c>
      <c r="AV13" s="283"/>
      <c r="AW13" s="148">
        <v>47369204.260912418</v>
      </c>
      <c r="AX13" s="148">
        <v>30864006.567149088</v>
      </c>
      <c r="AY13" s="148">
        <v>96808527.061481357</v>
      </c>
      <c r="AZ13" s="148">
        <v>467925.822992848</v>
      </c>
      <c r="BA13" s="148">
        <v>175509663.71253571</v>
      </c>
      <c r="BB13" s="156">
        <v>12</v>
      </c>
      <c r="BC13" s="159">
        <v>5</v>
      </c>
      <c r="BD13" s="160" t="s">
        <v>64</v>
      </c>
      <c r="BE13" s="119">
        <v>1098874.27</v>
      </c>
      <c r="BF13" s="119">
        <v>43835867.259999998</v>
      </c>
      <c r="BG13" s="119">
        <v>44934741.530000001</v>
      </c>
      <c r="BH13" s="156">
        <v>12</v>
      </c>
      <c r="BI13" s="159">
        <v>5</v>
      </c>
      <c r="BJ13" s="160" t="s">
        <v>64</v>
      </c>
      <c r="BK13" s="108">
        <v>37715914.778625101</v>
      </c>
      <c r="BL13" s="119">
        <v>44253979.572988287</v>
      </c>
      <c r="BM13" s="119">
        <v>44934741.530000001</v>
      </c>
      <c r="BN13" s="120">
        <v>0.19140001757205316</v>
      </c>
      <c r="BO13" s="120">
        <v>1.538306754738139E-2</v>
      </c>
      <c r="BP13" s="121">
        <v>7.5191918924339018E-2</v>
      </c>
    </row>
    <row r="14" spans="2:68" x14ac:dyDescent="0.35">
      <c r="C14" s="145" t="s">
        <v>41</v>
      </c>
      <c r="D14" s="5">
        <v>56282137.150056474</v>
      </c>
      <c r="E14" s="5">
        <v>64590320.884461299</v>
      </c>
      <c r="F14" s="246">
        <v>0.14761670674043503</v>
      </c>
      <c r="G14" s="156">
        <v>21</v>
      </c>
      <c r="H14" s="159">
        <v>6</v>
      </c>
      <c r="I14" s="160" t="s">
        <v>53</v>
      </c>
      <c r="J14" s="119">
        <v>12922664.65</v>
      </c>
      <c r="K14" s="119">
        <v>126997.72</v>
      </c>
      <c r="L14" s="119">
        <v>881231.74</v>
      </c>
      <c r="M14" s="119">
        <v>1803059.7</v>
      </c>
      <c r="N14" s="119">
        <v>2571889.09</v>
      </c>
      <c r="O14" s="119">
        <v>12679057.27</v>
      </c>
      <c r="P14" s="119">
        <v>0</v>
      </c>
      <c r="Q14" s="119">
        <v>2336207.35</v>
      </c>
      <c r="R14" s="119">
        <v>0</v>
      </c>
      <c r="S14" s="72">
        <v>33321107.52</v>
      </c>
      <c r="T14" s="156">
        <v>3</v>
      </c>
      <c r="U14" s="159">
        <v>6</v>
      </c>
      <c r="V14" s="160" t="s">
        <v>55</v>
      </c>
      <c r="W14" s="119">
        <v>4938573.95</v>
      </c>
      <c r="X14" s="119">
        <v>0</v>
      </c>
      <c r="Y14" s="119">
        <v>0</v>
      </c>
      <c r="Z14" s="119">
        <v>201640.4</v>
      </c>
      <c r="AA14" s="119">
        <v>0</v>
      </c>
      <c r="AB14" s="119">
        <v>2100046.06</v>
      </c>
      <c r="AC14" s="119">
        <v>0</v>
      </c>
      <c r="AD14" s="119">
        <v>0</v>
      </c>
      <c r="AE14" s="119">
        <v>0</v>
      </c>
      <c r="AF14" s="72">
        <v>7240260.4100000001</v>
      </c>
      <c r="AG14" s="156">
        <v>21</v>
      </c>
      <c r="AH14" s="159">
        <v>6</v>
      </c>
      <c r="AI14" s="160" t="s">
        <v>53</v>
      </c>
      <c r="AJ14" s="119">
        <v>11811466.58</v>
      </c>
      <c r="AK14" s="119">
        <v>126997.72</v>
      </c>
      <c r="AL14" s="119">
        <v>874059.38</v>
      </c>
      <c r="AM14" s="119">
        <v>1802933.71</v>
      </c>
      <c r="AN14" s="119">
        <v>2571889.09</v>
      </c>
      <c r="AO14" s="119">
        <v>0</v>
      </c>
      <c r="AP14" s="119">
        <v>0</v>
      </c>
      <c r="AQ14" s="119">
        <v>2336207.35</v>
      </c>
      <c r="AR14" s="119">
        <v>0</v>
      </c>
      <c r="AS14" s="72">
        <v>19523553.830000002</v>
      </c>
      <c r="AT14" s="72"/>
      <c r="AU14" s="72"/>
      <c r="AV14" s="72"/>
      <c r="AW14" s="72"/>
      <c r="AX14" s="72"/>
      <c r="AY14" s="72"/>
      <c r="AZ14" s="72"/>
      <c r="BA14" s="107" t="s">
        <v>152</v>
      </c>
      <c r="BB14" s="156">
        <v>21</v>
      </c>
      <c r="BC14" s="159">
        <v>6</v>
      </c>
      <c r="BD14" s="160" t="s">
        <v>53</v>
      </c>
      <c r="BE14" s="119">
        <v>19523553.830000002</v>
      </c>
      <c r="BF14" s="119">
        <v>13797553.68</v>
      </c>
      <c r="BG14" s="119">
        <v>33321107.510000002</v>
      </c>
      <c r="BH14" s="156">
        <v>21</v>
      </c>
      <c r="BI14" s="159">
        <v>6</v>
      </c>
      <c r="BJ14" s="160" t="s">
        <v>53</v>
      </c>
      <c r="BK14" s="108">
        <v>34857961.425530151</v>
      </c>
      <c r="BL14" s="119">
        <v>33137018.47969804</v>
      </c>
      <c r="BM14" s="119">
        <v>33321107.52</v>
      </c>
      <c r="BN14" s="120">
        <v>-4.4089035694570233E-2</v>
      </c>
      <c r="BO14" s="120">
        <v>5.5553893726059123E-3</v>
      </c>
      <c r="BP14" s="121">
        <v>5.5758149035758417E-2</v>
      </c>
    </row>
    <row r="15" spans="2:68" x14ac:dyDescent="0.35">
      <c r="C15" s="145" t="s">
        <v>167</v>
      </c>
      <c r="D15" s="5">
        <v>15891331.49834064</v>
      </c>
      <c r="E15" s="5">
        <v>16901265.399999999</v>
      </c>
      <c r="F15" s="246">
        <v>6.3552503562386509E-2</v>
      </c>
      <c r="G15" s="156">
        <v>20</v>
      </c>
      <c r="H15" s="159">
        <v>7</v>
      </c>
      <c r="I15" s="160" t="s">
        <v>52</v>
      </c>
      <c r="J15" s="119">
        <v>22791519.760000002</v>
      </c>
      <c r="K15" s="119">
        <v>257781.21</v>
      </c>
      <c r="L15" s="119">
        <v>2072180.85</v>
      </c>
      <c r="M15" s="119">
        <v>1637864.01</v>
      </c>
      <c r="N15" s="119">
        <v>2808265.42</v>
      </c>
      <c r="O15" s="119">
        <v>3506.45</v>
      </c>
      <c r="P15" s="119">
        <v>0</v>
      </c>
      <c r="Q15" s="119">
        <v>1396572.02</v>
      </c>
      <c r="R15" s="119">
        <v>0</v>
      </c>
      <c r="S15" s="72">
        <v>30967689.720000006</v>
      </c>
      <c r="T15" s="156">
        <v>16</v>
      </c>
      <c r="U15" s="159">
        <v>7</v>
      </c>
      <c r="V15" s="160" t="s">
        <v>49</v>
      </c>
      <c r="W15" s="119">
        <v>4287163.55</v>
      </c>
      <c r="X15" s="119">
        <v>0</v>
      </c>
      <c r="Y15" s="119">
        <v>622611.78</v>
      </c>
      <c r="Z15" s="119">
        <v>154178.34</v>
      </c>
      <c r="AA15" s="119">
        <v>0</v>
      </c>
      <c r="AB15" s="119">
        <v>85185.91</v>
      </c>
      <c r="AC15" s="119">
        <v>0</v>
      </c>
      <c r="AD15" s="119">
        <v>0</v>
      </c>
      <c r="AE15" s="119">
        <v>0</v>
      </c>
      <c r="AF15" s="72">
        <v>5149139.58</v>
      </c>
      <c r="AG15" s="156">
        <v>42</v>
      </c>
      <c r="AH15" s="159">
        <v>7</v>
      </c>
      <c r="AI15" s="160" t="s">
        <v>51</v>
      </c>
      <c r="AJ15" s="119">
        <v>4599174.09</v>
      </c>
      <c r="AK15" s="119">
        <v>0</v>
      </c>
      <c r="AL15" s="119">
        <v>5221238.46</v>
      </c>
      <c r="AM15" s="119">
        <v>3473412.17</v>
      </c>
      <c r="AN15" s="119">
        <v>4035972.04</v>
      </c>
      <c r="AO15" s="119">
        <v>0</v>
      </c>
      <c r="AP15" s="119">
        <v>1791580.09</v>
      </c>
      <c r="AQ15" s="119">
        <v>0</v>
      </c>
      <c r="AR15" s="119">
        <v>0</v>
      </c>
      <c r="AS15" s="72">
        <v>19121376.850000001</v>
      </c>
      <c r="AT15" s="72"/>
      <c r="AU15" s="72"/>
      <c r="AV15" s="72"/>
      <c r="AW15" s="72"/>
      <c r="AX15" s="72"/>
      <c r="AY15" s="72"/>
      <c r="AZ15" s="72"/>
      <c r="BA15" s="107" t="s">
        <v>37</v>
      </c>
      <c r="BB15" s="156">
        <v>20</v>
      </c>
      <c r="BC15" s="159">
        <v>7</v>
      </c>
      <c r="BD15" s="160" t="s">
        <v>52</v>
      </c>
      <c r="BE15" s="119">
        <v>29624055.400000002</v>
      </c>
      <c r="BF15" s="119">
        <v>1343634.3099999998</v>
      </c>
      <c r="BG15" s="119">
        <v>30967689.710000001</v>
      </c>
      <c r="BH15" s="156">
        <v>20</v>
      </c>
      <c r="BI15" s="159">
        <v>7</v>
      </c>
      <c r="BJ15" s="160" t="s">
        <v>52</v>
      </c>
      <c r="BK15" s="108">
        <v>23246938.006674282</v>
      </c>
      <c r="BL15" s="119">
        <v>30738290.530313376</v>
      </c>
      <c r="BM15" s="119">
        <v>30967689.720000006</v>
      </c>
      <c r="BN15" s="120">
        <v>0.33211908213929364</v>
      </c>
      <c r="BO15" s="120">
        <v>7.4629781204131884E-3</v>
      </c>
      <c r="BP15" s="121">
        <v>5.1820038024380892E-2</v>
      </c>
    </row>
    <row r="16" spans="2:68" x14ac:dyDescent="0.35">
      <c r="B16" s="3"/>
      <c r="C16" s="145" t="s">
        <v>39</v>
      </c>
      <c r="D16" s="5">
        <v>11729850.013614111</v>
      </c>
      <c r="E16" s="5">
        <v>12026997.958168769</v>
      </c>
      <c r="F16" s="246">
        <v>2.5332629505899762E-2</v>
      </c>
      <c r="G16" s="156">
        <v>42</v>
      </c>
      <c r="H16" s="159">
        <v>8</v>
      </c>
      <c r="I16" s="160" t="s">
        <v>51</v>
      </c>
      <c r="J16" s="119">
        <v>6017362.6500000004</v>
      </c>
      <c r="K16" s="119">
        <v>1108286.1499999999</v>
      </c>
      <c r="L16" s="119">
        <v>5230675.83</v>
      </c>
      <c r="M16" s="119">
        <v>4116539.78</v>
      </c>
      <c r="N16" s="119">
        <v>4035972.04</v>
      </c>
      <c r="O16" s="119">
        <v>1031836.91</v>
      </c>
      <c r="P16" s="119">
        <v>1791580.09</v>
      </c>
      <c r="Q16" s="119">
        <v>0</v>
      </c>
      <c r="R16" s="119">
        <v>0</v>
      </c>
      <c r="S16" s="72">
        <v>23332253.449999999</v>
      </c>
      <c r="T16" s="156">
        <v>42</v>
      </c>
      <c r="U16" s="159">
        <v>8</v>
      </c>
      <c r="V16" s="160" t="s">
        <v>51</v>
      </c>
      <c r="W16" s="119">
        <v>1418188.56</v>
      </c>
      <c r="X16" s="119">
        <v>1108286.1499999999</v>
      </c>
      <c r="Y16" s="119">
        <v>9437.3700000000008</v>
      </c>
      <c r="Z16" s="119">
        <v>643127.61</v>
      </c>
      <c r="AA16" s="119">
        <v>0</v>
      </c>
      <c r="AB16" s="119">
        <v>1031836.91</v>
      </c>
      <c r="AC16" s="119">
        <v>0</v>
      </c>
      <c r="AD16" s="119">
        <v>0</v>
      </c>
      <c r="AE16" s="119">
        <v>0</v>
      </c>
      <c r="AF16" s="72">
        <v>4210876.5999999996</v>
      </c>
      <c r="AG16" s="156">
        <v>23</v>
      </c>
      <c r="AH16" s="159">
        <v>8</v>
      </c>
      <c r="AI16" s="160" t="s">
        <v>150</v>
      </c>
      <c r="AJ16" s="119">
        <v>2147078.9</v>
      </c>
      <c r="AK16" s="119">
        <v>1089889.05</v>
      </c>
      <c r="AL16" s="119">
        <v>2544603.67</v>
      </c>
      <c r="AM16" s="119">
        <v>8633402.9900000002</v>
      </c>
      <c r="AN16" s="119">
        <v>922759.52</v>
      </c>
      <c r="AO16" s="119">
        <v>2709.8</v>
      </c>
      <c r="AP16" s="119">
        <v>0</v>
      </c>
      <c r="AQ16" s="119">
        <v>38751.370000000003</v>
      </c>
      <c r="AR16" s="119">
        <v>0</v>
      </c>
      <c r="AS16" s="72">
        <v>15379195.299999999</v>
      </c>
      <c r="AT16" s="72"/>
      <c r="AU16" s="72"/>
      <c r="AV16" s="72"/>
      <c r="AW16" s="72"/>
      <c r="AX16" s="72"/>
      <c r="AY16" s="72"/>
      <c r="AZ16" s="72"/>
      <c r="BA16" s="105" t="s">
        <v>84</v>
      </c>
      <c r="BB16" s="156">
        <v>42</v>
      </c>
      <c r="BC16" s="159">
        <v>8</v>
      </c>
      <c r="BD16" s="160" t="s">
        <v>51</v>
      </c>
      <c r="BE16" s="119">
        <v>19121376.850000001</v>
      </c>
      <c r="BF16" s="119">
        <v>4210876.5999999996</v>
      </c>
      <c r="BG16" s="119">
        <v>23332253.450000003</v>
      </c>
      <c r="BH16" s="156">
        <v>42</v>
      </c>
      <c r="BI16" s="159">
        <v>8</v>
      </c>
      <c r="BJ16" s="160" t="s">
        <v>51</v>
      </c>
      <c r="BK16" s="108">
        <v>22972784.053399969</v>
      </c>
      <c r="BL16" s="119">
        <v>23444167.417487741</v>
      </c>
      <c r="BM16" s="119">
        <v>23332253.449999999</v>
      </c>
      <c r="BN16" s="120">
        <v>1.5647620060522449E-2</v>
      </c>
      <c r="BO16" s="120">
        <v>-4.7736379584228938E-3</v>
      </c>
      <c r="BP16" s="121">
        <v>3.9043218009014981E-2</v>
      </c>
    </row>
    <row r="17" spans="2:68" x14ac:dyDescent="0.35">
      <c r="B17" s="3"/>
      <c r="C17" s="145" t="s">
        <v>168</v>
      </c>
      <c r="D17" s="5">
        <v>2718827.3568610698</v>
      </c>
      <c r="E17" s="5">
        <v>3225548.7869434599</v>
      </c>
      <c r="F17" s="269">
        <v>0.18637499317625239</v>
      </c>
      <c r="G17" s="156">
        <v>23</v>
      </c>
      <c r="H17" s="159">
        <v>9</v>
      </c>
      <c r="I17" s="160" t="s">
        <v>150</v>
      </c>
      <c r="J17" s="119">
        <v>2149379.5299999998</v>
      </c>
      <c r="K17" s="119">
        <v>1162627.76</v>
      </c>
      <c r="L17" s="119">
        <v>2544603.67</v>
      </c>
      <c r="M17" s="119">
        <v>8635234.1300000008</v>
      </c>
      <c r="N17" s="119">
        <v>922759.52</v>
      </c>
      <c r="O17" s="119">
        <v>2709.8</v>
      </c>
      <c r="P17" s="119">
        <v>0</v>
      </c>
      <c r="Q17" s="119">
        <v>38751.370000000003</v>
      </c>
      <c r="R17" s="119">
        <v>0</v>
      </c>
      <c r="S17" s="72">
        <v>15456065.779999999</v>
      </c>
      <c r="T17" s="156">
        <v>39</v>
      </c>
      <c r="U17" s="159">
        <v>9</v>
      </c>
      <c r="V17" s="160" t="s">
        <v>56</v>
      </c>
      <c r="W17" s="119">
        <v>1961880.18</v>
      </c>
      <c r="X17" s="119">
        <v>0</v>
      </c>
      <c r="Y17" s="119">
        <v>17913.189999999999</v>
      </c>
      <c r="Z17" s="119">
        <v>6988.87</v>
      </c>
      <c r="AA17" s="119">
        <v>465217.31</v>
      </c>
      <c r="AB17" s="119">
        <v>41530.959999999999</v>
      </c>
      <c r="AC17" s="119">
        <v>0</v>
      </c>
      <c r="AD17" s="119">
        <v>0</v>
      </c>
      <c r="AE17" s="119">
        <v>0</v>
      </c>
      <c r="AF17" s="72">
        <v>2493530.5099999998</v>
      </c>
      <c r="AG17" s="156">
        <v>59</v>
      </c>
      <c r="AH17" s="159">
        <v>9</v>
      </c>
      <c r="AI17" s="160" t="s">
        <v>60</v>
      </c>
      <c r="AJ17" s="119">
        <v>3006536.42</v>
      </c>
      <c r="AK17" s="119">
        <v>367097.44</v>
      </c>
      <c r="AL17" s="119">
        <v>3430549.42</v>
      </c>
      <c r="AM17" s="119">
        <v>2357666.5299999998</v>
      </c>
      <c r="AN17" s="119">
        <v>717701.29</v>
      </c>
      <c r="AO17" s="119">
        <v>0</v>
      </c>
      <c r="AP17" s="119">
        <v>171535.59</v>
      </c>
      <c r="AQ17" s="119">
        <v>179538.87</v>
      </c>
      <c r="AR17" s="119">
        <v>0</v>
      </c>
      <c r="AS17" s="72">
        <v>10230625.559999997</v>
      </c>
      <c r="AT17" s="72"/>
      <c r="AU17" s="226" t="s">
        <v>194</v>
      </c>
      <c r="AV17" s="72"/>
      <c r="AW17" s="72"/>
      <c r="AX17" s="72"/>
      <c r="AY17" s="72"/>
      <c r="AZ17" s="72"/>
      <c r="BA17" s="72"/>
      <c r="BB17" s="156">
        <v>23</v>
      </c>
      <c r="BC17" s="159">
        <v>9</v>
      </c>
      <c r="BD17" s="160" t="s">
        <v>150</v>
      </c>
      <c r="BE17" s="119">
        <v>15379195.299999999</v>
      </c>
      <c r="BF17" s="119">
        <v>76870.48000000001</v>
      </c>
      <c r="BG17" s="119">
        <v>15456065.779999999</v>
      </c>
      <c r="BH17" s="156">
        <v>23</v>
      </c>
      <c r="BI17" s="159">
        <v>9</v>
      </c>
      <c r="BJ17" s="160" t="s">
        <v>150</v>
      </c>
      <c r="BK17" s="108">
        <v>16390057.083683146</v>
      </c>
      <c r="BL17" s="119">
        <v>15390586.154001972</v>
      </c>
      <c r="BM17" s="119">
        <v>15456065.779999999</v>
      </c>
      <c r="BN17" s="120">
        <v>-5.6985237996087679E-2</v>
      </c>
      <c r="BO17" s="120">
        <v>4.2545245088667638E-3</v>
      </c>
      <c r="BP17" s="121">
        <v>2.5863534660438729E-2</v>
      </c>
    </row>
    <row r="18" spans="2:68" x14ac:dyDescent="0.35">
      <c r="B18" s="3"/>
      <c r="C18" s="152" t="s">
        <v>32</v>
      </c>
      <c r="D18" s="250">
        <v>582443166.4352001</v>
      </c>
      <c r="E18" s="250">
        <v>597600675.34936917</v>
      </c>
      <c r="F18" s="247">
        <v>2.6024013650876032E-2</v>
      </c>
      <c r="G18" s="156">
        <v>3</v>
      </c>
      <c r="H18" s="159">
        <v>10</v>
      </c>
      <c r="I18" s="160" t="s">
        <v>55</v>
      </c>
      <c r="J18" s="119">
        <v>5292938.72</v>
      </c>
      <c r="K18" s="119">
        <v>89209.42</v>
      </c>
      <c r="L18" s="119">
        <v>356707.4</v>
      </c>
      <c r="M18" s="119">
        <v>1333408.6000000001</v>
      </c>
      <c r="N18" s="119">
        <v>3619470.03</v>
      </c>
      <c r="O18" s="119">
        <v>2100046.06</v>
      </c>
      <c r="P18" s="119">
        <v>0</v>
      </c>
      <c r="Q18" s="119">
        <v>0</v>
      </c>
      <c r="R18" s="119">
        <v>0</v>
      </c>
      <c r="S18" s="72">
        <v>12791780.23</v>
      </c>
      <c r="T18" s="156">
        <v>18</v>
      </c>
      <c r="U18" s="159">
        <v>10</v>
      </c>
      <c r="V18" s="160" t="s">
        <v>59</v>
      </c>
      <c r="W18" s="119">
        <v>520091.71</v>
      </c>
      <c r="X18" s="119">
        <v>0</v>
      </c>
      <c r="Y18" s="119">
        <v>96595.81</v>
      </c>
      <c r="Z18" s="119">
        <v>470685.61</v>
      </c>
      <c r="AA18" s="119">
        <v>0</v>
      </c>
      <c r="AB18" s="119">
        <v>901501.36</v>
      </c>
      <c r="AC18" s="119">
        <v>0</v>
      </c>
      <c r="AD18" s="119">
        <v>0</v>
      </c>
      <c r="AE18" s="119">
        <v>0</v>
      </c>
      <c r="AF18" s="72">
        <v>1988874.4899999998</v>
      </c>
      <c r="AG18" s="156">
        <v>25</v>
      </c>
      <c r="AH18" s="159">
        <v>10</v>
      </c>
      <c r="AI18" s="160" t="s">
        <v>58</v>
      </c>
      <c r="AJ18" s="119">
        <v>2408641.36</v>
      </c>
      <c r="AK18" s="119">
        <v>0</v>
      </c>
      <c r="AL18" s="119">
        <v>1358368.03</v>
      </c>
      <c r="AM18" s="119">
        <v>3333680.39</v>
      </c>
      <c r="AN18" s="119">
        <v>1013402.69</v>
      </c>
      <c r="AO18" s="119">
        <v>0</v>
      </c>
      <c r="AP18" s="119">
        <v>0</v>
      </c>
      <c r="AQ18" s="119">
        <v>170739.64</v>
      </c>
      <c r="AR18" s="119">
        <v>0</v>
      </c>
      <c r="AS18" s="72">
        <v>8284832.1099999985</v>
      </c>
      <c r="AT18" s="72"/>
      <c r="AU18" s="226" t="s">
        <v>195</v>
      </c>
      <c r="AV18" s="72"/>
      <c r="AW18" s="72"/>
      <c r="AX18" s="72"/>
      <c r="AY18" s="72"/>
      <c r="AZ18" s="72"/>
      <c r="BA18" s="72"/>
      <c r="BB18" s="156">
        <v>3</v>
      </c>
      <c r="BC18" s="159">
        <v>10</v>
      </c>
      <c r="BD18" s="160" t="s">
        <v>55</v>
      </c>
      <c r="BE18" s="119">
        <v>5551519.8200000003</v>
      </c>
      <c r="BF18" s="119">
        <v>7240260.4100000001</v>
      </c>
      <c r="BG18" s="119">
        <v>12791780.23</v>
      </c>
      <c r="BH18" s="156">
        <v>3</v>
      </c>
      <c r="BI18" s="159">
        <v>10</v>
      </c>
      <c r="BJ18" s="160" t="s">
        <v>55</v>
      </c>
      <c r="BK18" s="108">
        <v>14466297.734819839</v>
      </c>
      <c r="BL18" s="119">
        <v>12032719.2670027</v>
      </c>
      <c r="BM18" s="119">
        <v>12791780.23</v>
      </c>
      <c r="BN18" s="120">
        <v>-0.11575300989342541</v>
      </c>
      <c r="BO18" s="120">
        <v>6.3083077578222291E-2</v>
      </c>
      <c r="BP18" s="121">
        <v>2.140523054550043E-2</v>
      </c>
    </row>
    <row r="19" spans="2:68" x14ac:dyDescent="0.35">
      <c r="B19" s="3"/>
      <c r="C19" s="64" t="s">
        <v>23</v>
      </c>
      <c r="D19" s="5"/>
      <c r="E19" s="5"/>
      <c r="F19" s="5"/>
      <c r="G19" s="156">
        <v>59</v>
      </c>
      <c r="H19" s="159">
        <v>11</v>
      </c>
      <c r="I19" s="160" t="s">
        <v>60</v>
      </c>
      <c r="J19" s="119">
        <v>3254822.69</v>
      </c>
      <c r="K19" s="119">
        <v>442472.05</v>
      </c>
      <c r="L19" s="119">
        <v>3471059.21</v>
      </c>
      <c r="M19" s="119">
        <v>2413957.15</v>
      </c>
      <c r="N19" s="119">
        <v>717701.29</v>
      </c>
      <c r="O19" s="119">
        <v>0</v>
      </c>
      <c r="P19" s="119">
        <v>171535.59</v>
      </c>
      <c r="Q19" s="119">
        <v>179538.87</v>
      </c>
      <c r="R19" s="119">
        <v>0</v>
      </c>
      <c r="S19" s="72">
        <v>10651086.85</v>
      </c>
      <c r="T19" s="156">
        <v>25</v>
      </c>
      <c r="U19" s="159">
        <v>11</v>
      </c>
      <c r="V19" s="160" t="s">
        <v>58</v>
      </c>
      <c r="W19" s="119">
        <v>1741065.86</v>
      </c>
      <c r="X19" s="119">
        <v>0</v>
      </c>
      <c r="Y19" s="119">
        <v>244621.38</v>
      </c>
      <c r="Z19" s="119">
        <v>0</v>
      </c>
      <c r="AA19" s="119">
        <v>0</v>
      </c>
      <c r="AB19" s="119">
        <v>0</v>
      </c>
      <c r="AC19" s="119">
        <v>0</v>
      </c>
      <c r="AD19" s="119">
        <v>0</v>
      </c>
      <c r="AE19" s="119">
        <v>0</v>
      </c>
      <c r="AF19" s="72">
        <v>1985687.2400000002</v>
      </c>
      <c r="AG19" s="156">
        <v>4</v>
      </c>
      <c r="AH19" s="159">
        <v>11</v>
      </c>
      <c r="AI19" s="160" t="s">
        <v>151</v>
      </c>
      <c r="AJ19" s="119">
        <v>51219</v>
      </c>
      <c r="AK19" s="119">
        <v>0</v>
      </c>
      <c r="AL19" s="119">
        <v>123</v>
      </c>
      <c r="AM19" s="119">
        <v>1251.6500000000001</v>
      </c>
      <c r="AN19" s="119">
        <v>0</v>
      </c>
      <c r="AO19" s="119">
        <v>0</v>
      </c>
      <c r="AP19" s="119">
        <v>0</v>
      </c>
      <c r="AQ19" s="119">
        <v>0</v>
      </c>
      <c r="AR19" s="119">
        <v>8161265.4000000004</v>
      </c>
      <c r="AS19" s="72">
        <v>8213859.0500000007</v>
      </c>
      <c r="AT19" s="72"/>
      <c r="AU19" s="226" t="s">
        <v>196</v>
      </c>
      <c r="AV19" s="72"/>
      <c r="AW19" s="72"/>
      <c r="AX19" s="72"/>
      <c r="AY19" s="72"/>
      <c r="AZ19" s="72"/>
      <c r="BA19" s="72"/>
      <c r="BB19" s="156">
        <v>59</v>
      </c>
      <c r="BC19" s="159">
        <v>11</v>
      </c>
      <c r="BD19" s="160" t="s">
        <v>60</v>
      </c>
      <c r="BE19" s="119">
        <v>10230625.559999997</v>
      </c>
      <c r="BF19" s="119">
        <v>420461.28</v>
      </c>
      <c r="BG19" s="119">
        <v>10651086.839999996</v>
      </c>
      <c r="BH19" s="156">
        <v>59</v>
      </c>
      <c r="BI19" s="159">
        <v>11</v>
      </c>
      <c r="BJ19" s="160" t="s">
        <v>60</v>
      </c>
      <c r="BK19" s="108">
        <v>8123737.1586328587</v>
      </c>
      <c r="BL19" s="119">
        <v>10672508.922603549</v>
      </c>
      <c r="BM19" s="119">
        <v>10651086.85</v>
      </c>
      <c r="BN19" s="120">
        <v>0.3111067778308656</v>
      </c>
      <c r="BO19" s="120">
        <v>-2.007219929156423E-3</v>
      </c>
      <c r="BP19" s="121">
        <v>1.7823083690079778E-2</v>
      </c>
    </row>
    <row r="20" spans="2:68" x14ac:dyDescent="0.35">
      <c r="B20" s="3"/>
      <c r="C20" s="30" t="s">
        <v>84</v>
      </c>
      <c r="D20" s="31"/>
      <c r="E20" s="31"/>
      <c r="F20" s="31"/>
      <c r="G20" s="156">
        <v>25</v>
      </c>
      <c r="H20" s="159">
        <v>12</v>
      </c>
      <c r="I20" s="160" t="s">
        <v>58</v>
      </c>
      <c r="J20" s="119">
        <v>4149707.22</v>
      </c>
      <c r="K20" s="119">
        <v>0</v>
      </c>
      <c r="L20" s="119">
        <v>1602989.41</v>
      </c>
      <c r="M20" s="119">
        <v>3333680.39</v>
      </c>
      <c r="N20" s="119">
        <v>1013402.69</v>
      </c>
      <c r="O20" s="119">
        <v>0</v>
      </c>
      <c r="P20" s="119">
        <v>0</v>
      </c>
      <c r="Q20" s="119">
        <v>170739.64</v>
      </c>
      <c r="R20" s="119">
        <v>0</v>
      </c>
      <c r="S20" s="72">
        <v>10270519.35</v>
      </c>
      <c r="T20" s="156">
        <v>20</v>
      </c>
      <c r="U20" s="159">
        <v>12</v>
      </c>
      <c r="V20" s="160" t="s">
        <v>52</v>
      </c>
      <c r="W20" s="119">
        <v>565902.61</v>
      </c>
      <c r="X20" s="119">
        <v>0</v>
      </c>
      <c r="Y20" s="119">
        <v>0</v>
      </c>
      <c r="Z20" s="119">
        <v>0</v>
      </c>
      <c r="AA20" s="119">
        <v>774225.25</v>
      </c>
      <c r="AB20" s="119">
        <v>3506.45</v>
      </c>
      <c r="AC20" s="119">
        <v>0</v>
      </c>
      <c r="AD20" s="119">
        <v>0</v>
      </c>
      <c r="AE20" s="119">
        <v>0</v>
      </c>
      <c r="AF20" s="72">
        <v>1343634.3099999998</v>
      </c>
      <c r="AG20" s="156">
        <v>60</v>
      </c>
      <c r="AH20" s="159">
        <v>12</v>
      </c>
      <c r="AI20" s="160" t="s">
        <v>68</v>
      </c>
      <c r="AJ20" s="119">
        <v>309290.05</v>
      </c>
      <c r="AK20" s="119">
        <v>0</v>
      </c>
      <c r="AL20" s="119">
        <v>0</v>
      </c>
      <c r="AM20" s="119">
        <v>0</v>
      </c>
      <c r="AN20" s="119">
        <v>0</v>
      </c>
      <c r="AO20" s="119">
        <v>0</v>
      </c>
      <c r="AP20" s="119">
        <v>0</v>
      </c>
      <c r="AQ20" s="119">
        <v>0</v>
      </c>
      <c r="AR20" s="119">
        <v>5404878.0153944138</v>
      </c>
      <c r="AS20" s="72">
        <v>5714168.0653944137</v>
      </c>
      <c r="AT20" s="72"/>
      <c r="AU20" s="226" t="s">
        <v>197</v>
      </c>
      <c r="AV20" s="72"/>
      <c r="AW20" s="72"/>
      <c r="AX20" s="72"/>
      <c r="AY20" s="72"/>
      <c r="AZ20" s="72"/>
      <c r="BA20" s="72"/>
      <c r="BB20" s="156">
        <v>25</v>
      </c>
      <c r="BC20" s="159">
        <v>12</v>
      </c>
      <c r="BD20" s="160" t="s">
        <v>58</v>
      </c>
      <c r="BE20" s="119">
        <v>8284832.1099999985</v>
      </c>
      <c r="BF20" s="119">
        <v>1985687.2400000002</v>
      </c>
      <c r="BG20" s="119">
        <v>10270519.349999998</v>
      </c>
      <c r="BH20" s="156">
        <v>25</v>
      </c>
      <c r="BI20" s="159">
        <v>12</v>
      </c>
      <c r="BJ20" s="160" t="s">
        <v>58</v>
      </c>
      <c r="BK20" s="108">
        <v>8916201.5705470797</v>
      </c>
      <c r="BL20" s="119">
        <v>10180307.865031879</v>
      </c>
      <c r="BM20" s="119">
        <v>10270519.35</v>
      </c>
      <c r="BN20" s="120">
        <v>0.15189402894688286</v>
      </c>
      <c r="BO20" s="120">
        <v>8.8613710080405195E-3</v>
      </c>
      <c r="BP20" s="121">
        <v>1.7186257937201382E-2</v>
      </c>
    </row>
    <row r="21" spans="2:68" x14ac:dyDescent="0.35">
      <c r="B21" s="3"/>
      <c r="G21" s="156">
        <v>40</v>
      </c>
      <c r="H21" s="159">
        <v>13</v>
      </c>
      <c r="I21" s="160" t="s">
        <v>63</v>
      </c>
      <c r="J21" s="119">
        <v>2812884.96</v>
      </c>
      <c r="K21" s="119">
        <v>0</v>
      </c>
      <c r="L21" s="119">
        <v>29461.759999999998</v>
      </c>
      <c r="M21" s="119">
        <v>19193.060000000001</v>
      </c>
      <c r="N21" s="119">
        <v>189481.78</v>
      </c>
      <c r="O21" s="119">
        <v>6319065.5199999996</v>
      </c>
      <c r="P21" s="119">
        <v>0</v>
      </c>
      <c r="Q21" s="119">
        <v>28292.12</v>
      </c>
      <c r="R21" s="119">
        <v>0</v>
      </c>
      <c r="S21" s="72">
        <v>9398379.1999999974</v>
      </c>
      <c r="T21" s="156">
        <v>7</v>
      </c>
      <c r="U21" s="159">
        <v>13</v>
      </c>
      <c r="V21" s="160" t="s">
        <v>201</v>
      </c>
      <c r="W21" s="119">
        <v>0</v>
      </c>
      <c r="X21" s="119">
        <v>1106208.58</v>
      </c>
      <c r="Y21" s="119">
        <v>0</v>
      </c>
      <c r="Z21" s="119">
        <v>0</v>
      </c>
      <c r="AA21" s="119">
        <v>0</v>
      </c>
      <c r="AB21" s="119">
        <v>9872.27</v>
      </c>
      <c r="AC21" s="119">
        <v>0</v>
      </c>
      <c r="AD21" s="119">
        <v>0</v>
      </c>
      <c r="AE21" s="119">
        <v>0</v>
      </c>
      <c r="AF21" s="72">
        <v>1116080.8500000001</v>
      </c>
      <c r="AG21" s="156">
        <v>3</v>
      </c>
      <c r="AH21" s="159">
        <v>13</v>
      </c>
      <c r="AI21" s="160" t="s">
        <v>55</v>
      </c>
      <c r="AJ21" s="119">
        <v>354364.77</v>
      </c>
      <c r="AK21" s="119">
        <v>89209.42</v>
      </c>
      <c r="AL21" s="119">
        <v>356707.4</v>
      </c>
      <c r="AM21" s="119">
        <v>1131768.2</v>
      </c>
      <c r="AN21" s="119">
        <v>3619470.03</v>
      </c>
      <c r="AO21" s="119">
        <v>0</v>
      </c>
      <c r="AP21" s="119">
        <v>0</v>
      </c>
      <c r="AQ21" s="119">
        <v>0</v>
      </c>
      <c r="AR21" s="119">
        <v>0</v>
      </c>
      <c r="AS21" s="72">
        <v>5551519.8200000003</v>
      </c>
      <c r="AT21" s="72"/>
      <c r="AU21" s="72"/>
      <c r="AV21" s="72"/>
      <c r="AW21" s="72"/>
      <c r="AX21" s="72"/>
      <c r="AY21" s="72"/>
      <c r="AZ21" s="72"/>
      <c r="BA21" s="72"/>
      <c r="BB21" s="156">
        <v>40</v>
      </c>
      <c r="BC21" s="159">
        <v>13</v>
      </c>
      <c r="BD21" s="160" t="s">
        <v>63</v>
      </c>
      <c r="BE21" s="119">
        <v>828747.39</v>
      </c>
      <c r="BF21" s="119">
        <v>8569631.8100000005</v>
      </c>
      <c r="BG21" s="119">
        <v>9398379.2000000011</v>
      </c>
      <c r="BH21" s="156">
        <v>40</v>
      </c>
      <c r="BI21" s="159">
        <v>13</v>
      </c>
      <c r="BJ21" s="160" t="s">
        <v>63</v>
      </c>
      <c r="BK21" s="108">
        <v>8704091.8070968501</v>
      </c>
      <c r="BL21" s="119">
        <v>9279197.3926109187</v>
      </c>
      <c r="BM21" s="119">
        <v>9398379.1999999974</v>
      </c>
      <c r="BN21" s="120">
        <v>7.9765633025270066E-2</v>
      </c>
      <c r="BO21" s="120">
        <v>1.2843978023787228E-2</v>
      </c>
      <c r="BP21" s="121">
        <v>1.5726855051670617E-2</v>
      </c>
    </row>
    <row r="22" spans="2:68" x14ac:dyDescent="0.35">
      <c r="B22" s="3"/>
      <c r="C22" s="5"/>
      <c r="E22" s="31"/>
      <c r="F22" s="31"/>
      <c r="G22" s="156">
        <v>4</v>
      </c>
      <c r="H22" s="159">
        <v>14</v>
      </c>
      <c r="I22" s="160" t="s">
        <v>151</v>
      </c>
      <c r="J22" s="119">
        <v>51219</v>
      </c>
      <c r="K22" s="119">
        <v>0</v>
      </c>
      <c r="L22" s="119">
        <v>123</v>
      </c>
      <c r="M22" s="119">
        <v>1251.6500000000001</v>
      </c>
      <c r="N22" s="119">
        <v>0</v>
      </c>
      <c r="O22" s="119">
        <v>0</v>
      </c>
      <c r="P22" s="119">
        <v>0</v>
      </c>
      <c r="Q22" s="119">
        <v>0</v>
      </c>
      <c r="R22" s="119">
        <v>8161265.4000000004</v>
      </c>
      <c r="S22" s="72">
        <v>8213859.0500000007</v>
      </c>
      <c r="T22" s="156">
        <v>64</v>
      </c>
      <c r="U22" s="159">
        <v>14</v>
      </c>
      <c r="V22" s="160" t="s">
        <v>158</v>
      </c>
      <c r="W22" s="119">
        <v>0</v>
      </c>
      <c r="X22" s="119">
        <v>0</v>
      </c>
      <c r="Y22" s="119">
        <v>0</v>
      </c>
      <c r="Z22" s="119">
        <v>0</v>
      </c>
      <c r="AA22" s="119">
        <v>0</v>
      </c>
      <c r="AB22" s="119">
        <v>0</v>
      </c>
      <c r="AC22" s="119">
        <v>0</v>
      </c>
      <c r="AD22" s="119">
        <v>0</v>
      </c>
      <c r="AE22" s="119">
        <v>1071877.70858049</v>
      </c>
      <c r="AF22" s="72">
        <v>1071877.70858049</v>
      </c>
      <c r="AG22" s="156">
        <v>62</v>
      </c>
      <c r="AH22" s="159">
        <v>14</v>
      </c>
      <c r="AI22" s="160" t="s">
        <v>122</v>
      </c>
      <c r="AJ22" s="119">
        <v>3457405.7</v>
      </c>
      <c r="AK22" s="119">
        <v>9040.11</v>
      </c>
      <c r="AL22" s="119">
        <v>0</v>
      </c>
      <c r="AM22" s="119">
        <v>90431.48</v>
      </c>
      <c r="AN22" s="119">
        <v>213403.85</v>
      </c>
      <c r="AO22" s="119">
        <v>0</v>
      </c>
      <c r="AP22" s="119">
        <v>11785.02</v>
      </c>
      <c r="AQ22" s="119">
        <v>0</v>
      </c>
      <c r="AR22" s="119">
        <v>0</v>
      </c>
      <c r="AS22" s="72">
        <v>3782066.16</v>
      </c>
      <c r="AT22" s="72"/>
      <c r="AU22" s="72"/>
      <c r="AV22" s="72"/>
      <c r="AW22" s="72"/>
      <c r="AX22" s="72"/>
      <c r="AY22" s="72"/>
      <c r="AZ22" s="72"/>
      <c r="BA22" s="72"/>
      <c r="BB22" s="156">
        <v>4</v>
      </c>
      <c r="BC22" s="159">
        <v>14</v>
      </c>
      <c r="BD22" s="160" t="s">
        <v>151</v>
      </c>
      <c r="BE22" s="119">
        <v>8213859.0500000007</v>
      </c>
      <c r="BF22" s="119">
        <v>0</v>
      </c>
      <c r="BG22" s="119">
        <v>8213859.0500000007</v>
      </c>
      <c r="BH22" s="156">
        <v>4</v>
      </c>
      <c r="BI22" s="159">
        <v>14</v>
      </c>
      <c r="BJ22" s="160" t="s">
        <v>151</v>
      </c>
      <c r="BK22" s="108">
        <v>7528037.7715190398</v>
      </c>
      <c r="BL22" s="119">
        <v>8349272.819257061</v>
      </c>
      <c r="BM22" s="119">
        <v>8213859.0500000007</v>
      </c>
      <c r="BN22" s="120">
        <v>9.1102263205378842E-2</v>
      </c>
      <c r="BO22" s="120">
        <v>-1.6218630315293692E-2</v>
      </c>
      <c r="BP22" s="121">
        <v>1.3744728526616906E-2</v>
      </c>
    </row>
    <row r="23" spans="2:68" x14ac:dyDescent="0.35">
      <c r="B23" s="3"/>
      <c r="C23" s="5"/>
      <c r="D23" s="5"/>
      <c r="E23" s="31"/>
      <c r="F23" s="31"/>
      <c r="G23" s="156">
        <v>60</v>
      </c>
      <c r="H23" s="159">
        <v>15</v>
      </c>
      <c r="I23" s="160" t="s">
        <v>68</v>
      </c>
      <c r="J23" s="119">
        <v>309290.05</v>
      </c>
      <c r="K23" s="119">
        <v>0</v>
      </c>
      <c r="L23" s="119">
        <v>0</v>
      </c>
      <c r="M23" s="119">
        <v>0</v>
      </c>
      <c r="N23" s="119">
        <v>0</v>
      </c>
      <c r="O23" s="119">
        <v>0</v>
      </c>
      <c r="P23" s="119">
        <v>0</v>
      </c>
      <c r="Q23" s="119">
        <v>0</v>
      </c>
      <c r="R23" s="119">
        <v>5404878.0153944138</v>
      </c>
      <c r="S23" s="72">
        <v>5714168.0653944137</v>
      </c>
      <c r="T23" s="156">
        <v>38</v>
      </c>
      <c r="U23" s="159">
        <v>15</v>
      </c>
      <c r="V23" s="160" t="s">
        <v>62</v>
      </c>
      <c r="W23" s="119">
        <v>117302.43</v>
      </c>
      <c r="X23" s="119">
        <v>0</v>
      </c>
      <c r="Y23" s="119">
        <v>167560.16</v>
      </c>
      <c r="Z23" s="119">
        <v>107026.54</v>
      </c>
      <c r="AA23" s="119">
        <v>0</v>
      </c>
      <c r="AB23" s="119">
        <v>90441.279999999999</v>
      </c>
      <c r="AC23" s="119">
        <v>0</v>
      </c>
      <c r="AD23" s="119">
        <v>0</v>
      </c>
      <c r="AE23" s="119">
        <v>0</v>
      </c>
      <c r="AF23" s="72">
        <v>482330.40999999992</v>
      </c>
      <c r="AG23" s="156">
        <v>38</v>
      </c>
      <c r="AH23" s="159">
        <v>15</v>
      </c>
      <c r="AI23" s="160" t="s">
        <v>62</v>
      </c>
      <c r="AJ23" s="119">
        <v>278928.94</v>
      </c>
      <c r="AK23" s="119">
        <v>0</v>
      </c>
      <c r="AL23" s="119">
        <v>1587459.91</v>
      </c>
      <c r="AM23" s="119">
        <v>825041.78</v>
      </c>
      <c r="AN23" s="119">
        <v>206895.01</v>
      </c>
      <c r="AO23" s="119">
        <v>0</v>
      </c>
      <c r="AP23" s="119">
        <v>0</v>
      </c>
      <c r="AQ23" s="119">
        <v>263345.25</v>
      </c>
      <c r="AR23" s="119">
        <v>0</v>
      </c>
      <c r="AS23" s="72">
        <v>3161670.8899999997</v>
      </c>
      <c r="AT23" s="72"/>
      <c r="AU23" s="72"/>
      <c r="AV23" s="72"/>
      <c r="AW23" s="72"/>
      <c r="AX23" s="72"/>
      <c r="AY23" s="72"/>
      <c r="AZ23" s="72"/>
      <c r="BA23" s="72"/>
      <c r="BB23" s="156">
        <v>60</v>
      </c>
      <c r="BC23" s="159">
        <v>15</v>
      </c>
      <c r="BD23" s="160" t="s">
        <v>68</v>
      </c>
      <c r="BE23" s="119">
        <v>5714168.0653944137</v>
      </c>
      <c r="BF23" s="119">
        <v>0</v>
      </c>
      <c r="BG23" s="119">
        <v>5714168.0653944137</v>
      </c>
      <c r="BH23" s="156">
        <v>60</v>
      </c>
      <c r="BI23" s="159">
        <v>15</v>
      </c>
      <c r="BJ23" s="160" t="s">
        <v>68</v>
      </c>
      <c r="BK23" s="108">
        <v>4379787.3890250195</v>
      </c>
      <c r="BL23" s="119">
        <v>5065710.2910927841</v>
      </c>
      <c r="BM23" s="119">
        <v>5714168.0653944137</v>
      </c>
      <c r="BN23" s="120">
        <v>0.30466791144088834</v>
      </c>
      <c r="BO23" s="120">
        <v>0.12800924984633166</v>
      </c>
      <c r="BP23" s="121">
        <v>9.5618500799949727E-3</v>
      </c>
    </row>
    <row r="24" spans="2:68" x14ac:dyDescent="0.35">
      <c r="B24" s="3"/>
      <c r="C24" s="5"/>
      <c r="D24" s="5"/>
      <c r="E24" s="31"/>
      <c r="F24" s="31"/>
      <c r="G24" s="156">
        <v>18</v>
      </c>
      <c r="H24" s="159">
        <v>16</v>
      </c>
      <c r="I24" s="160" t="s">
        <v>59</v>
      </c>
      <c r="J24" s="119">
        <v>1355219</v>
      </c>
      <c r="K24" s="119">
        <v>7856.53</v>
      </c>
      <c r="L24" s="119">
        <v>253626.83</v>
      </c>
      <c r="M24" s="119">
        <v>698786.8</v>
      </c>
      <c r="N24" s="119">
        <v>480486.68</v>
      </c>
      <c r="O24" s="119">
        <v>901501.36</v>
      </c>
      <c r="P24" s="119">
        <v>92227.05</v>
      </c>
      <c r="Q24" s="119">
        <v>0</v>
      </c>
      <c r="R24" s="119">
        <v>0</v>
      </c>
      <c r="S24" s="72">
        <v>3789704.25</v>
      </c>
      <c r="T24" s="156">
        <v>59</v>
      </c>
      <c r="U24" s="159">
        <v>16</v>
      </c>
      <c r="V24" s="160" t="s">
        <v>60</v>
      </c>
      <c r="W24" s="119">
        <v>248286.27</v>
      </c>
      <c r="X24" s="119">
        <v>75374.61</v>
      </c>
      <c r="Y24" s="119">
        <v>40509.78</v>
      </c>
      <c r="Z24" s="119">
        <v>56290.62</v>
      </c>
      <c r="AA24" s="119">
        <v>0</v>
      </c>
      <c r="AB24" s="119">
        <v>0</v>
      </c>
      <c r="AC24" s="119">
        <v>0</v>
      </c>
      <c r="AD24" s="119">
        <v>0</v>
      </c>
      <c r="AE24" s="119">
        <v>0</v>
      </c>
      <c r="AF24" s="72">
        <v>420461.28</v>
      </c>
      <c r="AG24" s="156">
        <v>34</v>
      </c>
      <c r="AH24" s="159">
        <v>16</v>
      </c>
      <c r="AI24" s="160" t="s">
        <v>159</v>
      </c>
      <c r="AJ24" s="119">
        <v>729779</v>
      </c>
      <c r="AK24" s="119">
        <v>34147</v>
      </c>
      <c r="AL24" s="119">
        <v>4416</v>
      </c>
      <c r="AM24" s="119">
        <v>1820806</v>
      </c>
      <c r="AN24" s="119">
        <v>398186</v>
      </c>
      <c r="AO24" s="119">
        <v>0</v>
      </c>
      <c r="AP24" s="119">
        <v>47722</v>
      </c>
      <c r="AQ24" s="119">
        <v>0</v>
      </c>
      <c r="AR24" s="119">
        <v>0</v>
      </c>
      <c r="AS24" s="72">
        <v>3035056</v>
      </c>
      <c r="AT24" s="72"/>
      <c r="AU24" s="72"/>
      <c r="AV24" s="72"/>
      <c r="AW24" s="72"/>
      <c r="AX24" s="72"/>
      <c r="AY24" s="72"/>
      <c r="AZ24" s="72"/>
      <c r="BA24" s="72"/>
      <c r="BB24" s="156">
        <v>18</v>
      </c>
      <c r="BC24" s="159">
        <v>16</v>
      </c>
      <c r="BD24" s="160" t="s">
        <v>59</v>
      </c>
      <c r="BE24" s="119">
        <v>1800829.76</v>
      </c>
      <c r="BF24" s="119">
        <v>1988874.4899999998</v>
      </c>
      <c r="BG24" s="119">
        <v>3789704.25</v>
      </c>
      <c r="BH24" s="156">
        <v>18</v>
      </c>
      <c r="BI24" s="159">
        <v>16</v>
      </c>
      <c r="BJ24" s="160" t="s">
        <v>59</v>
      </c>
      <c r="BK24" s="108">
        <v>4131153.9681923003</v>
      </c>
      <c r="BL24" s="119">
        <v>4002405.1469487408</v>
      </c>
      <c r="BM24" s="119">
        <v>3789704.25</v>
      </c>
      <c r="BN24" s="120">
        <v>-8.2652382559759929E-2</v>
      </c>
      <c r="BO24" s="120">
        <v>-5.3143269893827338E-2</v>
      </c>
      <c r="BP24" s="121">
        <v>6.3415327430553269E-3</v>
      </c>
    </row>
    <row r="25" spans="2:68" x14ac:dyDescent="0.35">
      <c r="B25" s="3"/>
      <c r="C25" s="5"/>
      <c r="D25" s="5"/>
      <c r="E25" s="31"/>
      <c r="F25" s="31"/>
      <c r="G25" s="156">
        <v>62</v>
      </c>
      <c r="H25" s="159">
        <v>17</v>
      </c>
      <c r="I25" s="160" t="s">
        <v>122</v>
      </c>
      <c r="J25" s="119">
        <v>3457405.7</v>
      </c>
      <c r="K25" s="119">
        <v>9040.11</v>
      </c>
      <c r="L25" s="119">
        <v>0</v>
      </c>
      <c r="M25" s="119">
        <v>90431.48</v>
      </c>
      <c r="N25" s="119">
        <v>213403.85</v>
      </c>
      <c r="O25" s="119">
        <v>0</v>
      </c>
      <c r="P25" s="119">
        <v>11785.02</v>
      </c>
      <c r="Q25" s="119">
        <v>0</v>
      </c>
      <c r="R25" s="119">
        <v>0</v>
      </c>
      <c r="S25" s="72">
        <v>3782066.16</v>
      </c>
      <c r="T25" s="156">
        <v>34</v>
      </c>
      <c r="U25" s="159">
        <v>17</v>
      </c>
      <c r="V25" s="160" t="s">
        <v>159</v>
      </c>
      <c r="W25" s="119">
        <v>97385</v>
      </c>
      <c r="X25" s="119">
        <v>0</v>
      </c>
      <c r="Y25" s="119">
        <v>2479</v>
      </c>
      <c r="Z25" s="119">
        <v>956</v>
      </c>
      <c r="AA25" s="119">
        <v>0</v>
      </c>
      <c r="AB25" s="119">
        <v>0</v>
      </c>
      <c r="AC25" s="119">
        <v>0</v>
      </c>
      <c r="AD25" s="119">
        <v>0</v>
      </c>
      <c r="AE25" s="119">
        <v>0</v>
      </c>
      <c r="AF25" s="72">
        <v>100820</v>
      </c>
      <c r="AG25" s="156">
        <v>6</v>
      </c>
      <c r="AH25" s="159">
        <v>17</v>
      </c>
      <c r="AI25" s="160" t="s">
        <v>61</v>
      </c>
      <c r="AJ25" s="119">
        <v>396506.54</v>
      </c>
      <c r="AK25" s="119">
        <v>658242.31000000006</v>
      </c>
      <c r="AL25" s="119">
        <v>887421.99</v>
      </c>
      <c r="AM25" s="119">
        <v>393326.72</v>
      </c>
      <c r="AN25" s="119">
        <v>614796.82999999996</v>
      </c>
      <c r="AO25" s="119">
        <v>0</v>
      </c>
      <c r="AP25" s="119">
        <v>0</v>
      </c>
      <c r="AQ25" s="119">
        <v>0</v>
      </c>
      <c r="AR25" s="119">
        <v>0</v>
      </c>
      <c r="AS25" s="72">
        <v>2950294.39</v>
      </c>
      <c r="AT25" s="72"/>
      <c r="AU25" s="72"/>
      <c r="AV25" s="72"/>
      <c r="AW25" s="72"/>
      <c r="AX25" s="72"/>
      <c r="AY25" s="72"/>
      <c r="AZ25" s="72"/>
      <c r="BA25" s="72"/>
      <c r="BB25" s="156">
        <v>62</v>
      </c>
      <c r="BC25" s="159">
        <v>17</v>
      </c>
      <c r="BD25" s="160" t="s">
        <v>122</v>
      </c>
      <c r="BE25" s="119">
        <v>3782066.16</v>
      </c>
      <c r="BF25" s="119">
        <v>0</v>
      </c>
      <c r="BG25" s="119">
        <v>3782066.16</v>
      </c>
      <c r="BH25" s="156">
        <v>62</v>
      </c>
      <c r="BI25" s="159">
        <v>17</v>
      </c>
      <c r="BJ25" s="160" t="s">
        <v>122</v>
      </c>
      <c r="BK25" s="108">
        <v>3240276.70202681</v>
      </c>
      <c r="BL25" s="119">
        <v>4043407.9378069197</v>
      </c>
      <c r="BM25" s="119">
        <v>3782066.16</v>
      </c>
      <c r="BN25" s="120">
        <v>0.16720468891878837</v>
      </c>
      <c r="BO25" s="120">
        <v>-6.4634036888364776E-2</v>
      </c>
      <c r="BP25" s="121">
        <v>6.3287514823990622E-3</v>
      </c>
    </row>
    <row r="26" spans="2:68" x14ac:dyDescent="0.35">
      <c r="B26" s="3"/>
      <c r="C26" s="5"/>
      <c r="D26" s="5"/>
      <c r="E26" s="31"/>
      <c r="F26" s="31"/>
      <c r="G26" s="156">
        <v>38</v>
      </c>
      <c r="H26" s="159">
        <v>18</v>
      </c>
      <c r="I26" s="160" t="s">
        <v>62</v>
      </c>
      <c r="J26" s="119">
        <v>396231.37</v>
      </c>
      <c r="K26" s="119">
        <v>0</v>
      </c>
      <c r="L26" s="119">
        <v>1755020.07</v>
      </c>
      <c r="M26" s="119">
        <v>932068.32</v>
      </c>
      <c r="N26" s="119">
        <v>206895.01</v>
      </c>
      <c r="O26" s="119">
        <v>90441.279999999999</v>
      </c>
      <c r="P26" s="119">
        <v>0</v>
      </c>
      <c r="Q26" s="119">
        <v>263345.25</v>
      </c>
      <c r="R26" s="119">
        <v>0</v>
      </c>
      <c r="S26" s="72">
        <v>3644001.2999999993</v>
      </c>
      <c r="T26" s="156">
        <v>23</v>
      </c>
      <c r="U26" s="159">
        <v>18</v>
      </c>
      <c r="V26" s="160" t="s">
        <v>150</v>
      </c>
      <c r="W26" s="119">
        <v>2300.63</v>
      </c>
      <c r="X26" s="119">
        <v>72738.710000000006</v>
      </c>
      <c r="Y26" s="119">
        <v>0</v>
      </c>
      <c r="Z26" s="119">
        <v>1831.14</v>
      </c>
      <c r="AA26" s="119">
        <v>0</v>
      </c>
      <c r="AB26" s="119">
        <v>0</v>
      </c>
      <c r="AC26" s="119">
        <v>0</v>
      </c>
      <c r="AD26" s="119">
        <v>0</v>
      </c>
      <c r="AE26" s="119">
        <v>0</v>
      </c>
      <c r="AF26" s="72">
        <v>76870.48000000001</v>
      </c>
      <c r="AG26" s="156">
        <v>7</v>
      </c>
      <c r="AH26" s="159">
        <v>18</v>
      </c>
      <c r="AI26" s="160" t="s">
        <v>201</v>
      </c>
      <c r="AJ26" s="119">
        <v>51466.93</v>
      </c>
      <c r="AK26" s="119">
        <v>1177848.31</v>
      </c>
      <c r="AL26" s="119">
        <v>0</v>
      </c>
      <c r="AM26" s="119">
        <v>0</v>
      </c>
      <c r="AN26" s="119">
        <v>1168011.8999999999</v>
      </c>
      <c r="AO26" s="119">
        <v>90861.91</v>
      </c>
      <c r="AP26" s="119">
        <v>0</v>
      </c>
      <c r="AQ26" s="119">
        <v>0</v>
      </c>
      <c r="AR26" s="119">
        <v>0</v>
      </c>
      <c r="AS26" s="72">
        <v>2488189.0499999998</v>
      </c>
      <c r="AT26" s="72"/>
      <c r="AU26" s="72"/>
      <c r="AV26" s="72"/>
      <c r="AW26" s="72"/>
      <c r="AX26" s="72"/>
      <c r="AY26" s="72"/>
      <c r="AZ26" s="72"/>
      <c r="BA26" s="72"/>
      <c r="BB26" s="156">
        <v>38</v>
      </c>
      <c r="BC26" s="159">
        <v>18</v>
      </c>
      <c r="BD26" s="160" t="s">
        <v>62</v>
      </c>
      <c r="BE26" s="119">
        <v>3161670.8899999997</v>
      </c>
      <c r="BF26" s="119">
        <v>482330.40999999992</v>
      </c>
      <c r="BG26" s="170">
        <v>3644001.3</v>
      </c>
      <c r="BH26" s="156">
        <v>38</v>
      </c>
      <c r="BI26" s="159">
        <v>18</v>
      </c>
      <c r="BJ26" s="160" t="s">
        <v>62</v>
      </c>
      <c r="BK26" s="108">
        <v>3259604.7775414195</v>
      </c>
      <c r="BL26" s="119">
        <v>3608600.6628732495</v>
      </c>
      <c r="BM26" s="170">
        <v>3644001.2999999993</v>
      </c>
      <c r="BN26" s="120">
        <v>0.11792734048835007</v>
      </c>
      <c r="BO26" s="120">
        <v>9.8100733314623323E-3</v>
      </c>
      <c r="BP26" s="121">
        <v>6.0977195145732474E-3</v>
      </c>
    </row>
    <row r="27" spans="2:68" x14ac:dyDescent="0.35">
      <c r="B27" s="3"/>
      <c r="C27" s="5"/>
      <c r="D27" s="5"/>
      <c r="E27" s="31"/>
      <c r="F27" s="31"/>
      <c r="G27" s="156">
        <v>7</v>
      </c>
      <c r="H27" s="159">
        <v>19</v>
      </c>
      <c r="I27" s="160" t="s">
        <v>201</v>
      </c>
      <c r="J27" s="119">
        <v>51466.93</v>
      </c>
      <c r="K27" s="119">
        <v>2284056.89</v>
      </c>
      <c r="L27" s="119">
        <v>0</v>
      </c>
      <c r="M27" s="119">
        <v>0</v>
      </c>
      <c r="N27" s="119">
        <v>1168011.8999999999</v>
      </c>
      <c r="O27" s="119">
        <v>100734.18</v>
      </c>
      <c r="P27" s="119">
        <v>0</v>
      </c>
      <c r="Q27" s="119">
        <v>0</v>
      </c>
      <c r="R27" s="119">
        <v>0</v>
      </c>
      <c r="S27" s="72">
        <v>3604269.9000000004</v>
      </c>
      <c r="T27" s="156">
        <v>6</v>
      </c>
      <c r="U27" s="159">
        <v>19</v>
      </c>
      <c r="V27" s="160" t="s">
        <v>61</v>
      </c>
      <c r="W27" s="119">
        <v>3466.92</v>
      </c>
      <c r="X27" s="119">
        <v>0</v>
      </c>
      <c r="Y27" s="119">
        <v>20519.28</v>
      </c>
      <c r="Z27" s="119">
        <v>0</v>
      </c>
      <c r="AA27" s="119">
        <v>0</v>
      </c>
      <c r="AB27" s="119">
        <v>0</v>
      </c>
      <c r="AC27" s="119">
        <v>0</v>
      </c>
      <c r="AD27" s="119">
        <v>0</v>
      </c>
      <c r="AE27" s="119">
        <v>0</v>
      </c>
      <c r="AF27" s="72">
        <v>23986.199999999997</v>
      </c>
      <c r="AG27" s="156">
        <v>18</v>
      </c>
      <c r="AH27" s="159">
        <v>19</v>
      </c>
      <c r="AI27" s="160" t="s">
        <v>59</v>
      </c>
      <c r="AJ27" s="119">
        <v>835127.29</v>
      </c>
      <c r="AK27" s="119">
        <v>7856.53</v>
      </c>
      <c r="AL27" s="119">
        <v>157031.01999999999</v>
      </c>
      <c r="AM27" s="119">
        <v>228101.19</v>
      </c>
      <c r="AN27" s="119">
        <v>480486.68</v>
      </c>
      <c r="AO27" s="119">
        <v>0</v>
      </c>
      <c r="AP27" s="119">
        <v>92227.05</v>
      </c>
      <c r="AQ27" s="119">
        <v>0</v>
      </c>
      <c r="AR27" s="119">
        <v>0</v>
      </c>
      <c r="AS27" s="72">
        <v>1800829.76</v>
      </c>
      <c r="AT27" s="72"/>
      <c r="AU27" s="72"/>
      <c r="AV27" s="72"/>
      <c r="AW27" s="72"/>
      <c r="AX27" s="72"/>
      <c r="AY27" s="72"/>
      <c r="AZ27" s="72"/>
      <c r="BA27" s="72"/>
      <c r="BB27" s="156">
        <v>7</v>
      </c>
      <c r="BC27" s="159">
        <v>19</v>
      </c>
      <c r="BD27" s="160" t="s">
        <v>201</v>
      </c>
      <c r="BE27" s="119">
        <v>2488189.0499999998</v>
      </c>
      <c r="BF27" s="119">
        <v>1116080.8500000001</v>
      </c>
      <c r="BG27" s="119">
        <v>3604269.9</v>
      </c>
      <c r="BH27" s="156">
        <v>7</v>
      </c>
      <c r="BI27" s="159">
        <v>19</v>
      </c>
      <c r="BJ27" s="160" t="s">
        <v>201</v>
      </c>
      <c r="BK27" s="108">
        <v>3289901.9953257097</v>
      </c>
      <c r="BL27" s="119">
        <v>3622907.1361995498</v>
      </c>
      <c r="BM27" s="119">
        <v>3604269.9000000004</v>
      </c>
      <c r="BN27" s="120">
        <v>9.5555401079103319E-2</v>
      </c>
      <c r="BO27" s="120">
        <v>-5.1442765433673543E-3</v>
      </c>
      <c r="BP27" s="121">
        <v>6.0312346499489375E-3</v>
      </c>
    </row>
    <row r="28" spans="2:68" x14ac:dyDescent="0.35">
      <c r="B28" s="3"/>
      <c r="C28" s="5"/>
      <c r="D28" s="5"/>
      <c r="E28" s="31"/>
      <c r="F28" s="31"/>
      <c r="G28" s="156">
        <v>39</v>
      </c>
      <c r="H28" s="159">
        <v>20</v>
      </c>
      <c r="I28" s="160" t="s">
        <v>56</v>
      </c>
      <c r="J28" s="119">
        <v>2377522.5299999998</v>
      </c>
      <c r="K28" s="119">
        <v>0</v>
      </c>
      <c r="L28" s="119">
        <v>50928.12</v>
      </c>
      <c r="M28" s="119">
        <v>423455.89</v>
      </c>
      <c r="N28" s="119">
        <v>606268.78</v>
      </c>
      <c r="O28" s="119">
        <v>44776.24</v>
      </c>
      <c r="P28" s="119">
        <v>0</v>
      </c>
      <c r="Q28" s="119">
        <v>32612.080000000002</v>
      </c>
      <c r="R28" s="119">
        <v>0</v>
      </c>
      <c r="S28" s="72">
        <v>3535563.6400000006</v>
      </c>
      <c r="T28" s="156">
        <v>60</v>
      </c>
      <c r="U28" s="159">
        <v>20</v>
      </c>
      <c r="V28" s="160" t="s">
        <v>68</v>
      </c>
      <c r="W28" s="119">
        <v>0</v>
      </c>
      <c r="X28" s="119">
        <v>0</v>
      </c>
      <c r="Y28" s="119">
        <v>0</v>
      </c>
      <c r="Z28" s="119">
        <v>0</v>
      </c>
      <c r="AA28" s="119">
        <v>0</v>
      </c>
      <c r="AB28" s="119">
        <v>0</v>
      </c>
      <c r="AC28" s="119">
        <v>0</v>
      </c>
      <c r="AD28" s="119">
        <v>0</v>
      </c>
      <c r="AE28" s="119">
        <v>0</v>
      </c>
      <c r="AF28" s="72">
        <v>0</v>
      </c>
      <c r="AG28" s="156">
        <v>61</v>
      </c>
      <c r="AH28" s="159">
        <v>20</v>
      </c>
      <c r="AI28" s="160" t="s">
        <v>153</v>
      </c>
      <c r="AJ28" s="119">
        <v>166179.4</v>
      </c>
      <c r="AK28" s="119">
        <v>678662.78</v>
      </c>
      <c r="AL28" s="119">
        <v>0</v>
      </c>
      <c r="AM28" s="119">
        <v>36021.339999999997</v>
      </c>
      <c r="AN28" s="119">
        <v>0</v>
      </c>
      <c r="AO28" s="119">
        <v>0</v>
      </c>
      <c r="AP28" s="119">
        <v>407761.61</v>
      </c>
      <c r="AQ28" s="119">
        <v>0</v>
      </c>
      <c r="AR28" s="119">
        <v>0</v>
      </c>
      <c r="AS28" s="72">
        <v>1288625.1299999999</v>
      </c>
      <c r="AT28" s="72"/>
      <c r="AU28" s="72"/>
      <c r="AV28" s="72"/>
      <c r="AW28" s="72"/>
      <c r="AX28" s="72"/>
      <c r="AY28" s="72"/>
      <c r="AZ28" s="72"/>
      <c r="BA28" s="72"/>
      <c r="BB28" s="156">
        <v>39</v>
      </c>
      <c r="BC28" s="159">
        <v>20</v>
      </c>
      <c r="BD28" s="160" t="s">
        <v>56</v>
      </c>
      <c r="BE28" s="119">
        <v>1042033.13</v>
      </c>
      <c r="BF28" s="119">
        <v>2493530.5099999998</v>
      </c>
      <c r="BG28" s="119">
        <v>3535563.6399999997</v>
      </c>
      <c r="BH28" s="156">
        <v>39</v>
      </c>
      <c r="BI28" s="159">
        <v>20</v>
      </c>
      <c r="BJ28" s="160" t="s">
        <v>56</v>
      </c>
      <c r="BK28" s="108">
        <v>3767234.9900551499</v>
      </c>
      <c r="BL28" s="119">
        <v>3745338.8751968602</v>
      </c>
      <c r="BM28" s="119">
        <v>3535563.6400000006</v>
      </c>
      <c r="BN28" s="120">
        <v>-6.1496389438599364E-2</v>
      </c>
      <c r="BO28" s="120">
        <v>-5.6009680882569968E-2</v>
      </c>
      <c r="BP28" s="121">
        <v>5.9162644652853529E-3</v>
      </c>
    </row>
    <row r="29" spans="2:68" x14ac:dyDescent="0.35">
      <c r="B29" s="3"/>
      <c r="C29" s="5"/>
      <c r="D29" s="5"/>
      <c r="E29" s="31"/>
      <c r="F29" s="31"/>
      <c r="G29" s="156">
        <v>34</v>
      </c>
      <c r="H29" s="159">
        <v>21</v>
      </c>
      <c r="I29" s="160" t="s">
        <v>159</v>
      </c>
      <c r="J29" s="119">
        <v>827164</v>
      </c>
      <c r="K29" s="119">
        <v>34147</v>
      </c>
      <c r="L29" s="119">
        <v>6895</v>
      </c>
      <c r="M29" s="119">
        <v>1821762</v>
      </c>
      <c r="N29" s="119">
        <v>398186</v>
      </c>
      <c r="O29" s="119">
        <v>0</v>
      </c>
      <c r="P29" s="119">
        <v>47722</v>
      </c>
      <c r="Q29" s="119">
        <v>0</v>
      </c>
      <c r="R29" s="119">
        <v>0</v>
      </c>
      <c r="S29" s="72">
        <v>3135876</v>
      </c>
      <c r="T29" s="156">
        <v>62</v>
      </c>
      <c r="U29" s="159">
        <v>21</v>
      </c>
      <c r="V29" s="160" t="s">
        <v>122</v>
      </c>
      <c r="W29" s="119">
        <v>0</v>
      </c>
      <c r="X29" s="119">
        <v>0</v>
      </c>
      <c r="Y29" s="119">
        <v>0</v>
      </c>
      <c r="Z29" s="119">
        <v>0</v>
      </c>
      <c r="AA29" s="119">
        <v>0</v>
      </c>
      <c r="AB29" s="119">
        <v>0</v>
      </c>
      <c r="AC29" s="119">
        <v>0</v>
      </c>
      <c r="AD29" s="119">
        <v>0</v>
      </c>
      <c r="AE29" s="119">
        <v>0</v>
      </c>
      <c r="AF29" s="72">
        <v>0</v>
      </c>
      <c r="AG29" s="156">
        <v>12</v>
      </c>
      <c r="AH29" s="159">
        <v>21</v>
      </c>
      <c r="AI29" s="160" t="s">
        <v>64</v>
      </c>
      <c r="AJ29" s="119">
        <v>302025.67</v>
      </c>
      <c r="AK29" s="119">
        <v>219723.76</v>
      </c>
      <c r="AL29" s="119">
        <v>1204.8800000000001</v>
      </c>
      <c r="AM29" s="119">
        <v>29255.23</v>
      </c>
      <c r="AN29" s="119">
        <v>428612.34</v>
      </c>
      <c r="AO29" s="119">
        <v>118052.39</v>
      </c>
      <c r="AP29" s="119">
        <v>0</v>
      </c>
      <c r="AQ29" s="119">
        <v>0</v>
      </c>
      <c r="AR29" s="119">
        <v>0</v>
      </c>
      <c r="AS29" s="72">
        <v>1098874.27</v>
      </c>
      <c r="AT29" s="72"/>
      <c r="AU29" s="72"/>
      <c r="AV29" s="72"/>
      <c r="AW29" s="72"/>
      <c r="AX29" s="72"/>
      <c r="AY29" s="72"/>
      <c r="AZ29" s="72"/>
      <c r="BA29" s="72"/>
      <c r="BB29" s="156">
        <v>34</v>
      </c>
      <c r="BC29" s="159">
        <v>21</v>
      </c>
      <c r="BD29" s="160" t="s">
        <v>159</v>
      </c>
      <c r="BE29" s="119">
        <v>3035056</v>
      </c>
      <c r="BF29" s="119">
        <v>100820</v>
      </c>
      <c r="BG29" s="119">
        <v>3135876</v>
      </c>
      <c r="BH29" s="156">
        <v>34</v>
      </c>
      <c r="BI29" s="159">
        <v>21</v>
      </c>
      <c r="BJ29" s="160" t="s">
        <v>159</v>
      </c>
      <c r="BK29" s="108">
        <v>3113782.7623848603</v>
      </c>
      <c r="BL29" s="119">
        <v>3262674.90364603</v>
      </c>
      <c r="BM29" s="119">
        <v>3135876</v>
      </c>
      <c r="BN29" s="120">
        <v>7.095304747020359E-3</v>
      </c>
      <c r="BO29" s="120">
        <v>-3.8863480852576737E-2</v>
      </c>
      <c r="BP29" s="121">
        <v>5.2474438690463419E-3</v>
      </c>
    </row>
    <row r="30" spans="2:68" x14ac:dyDescent="0.35">
      <c r="B30" s="3"/>
      <c r="C30" s="5"/>
      <c r="D30" s="5"/>
      <c r="E30" s="31"/>
      <c r="F30" s="31"/>
      <c r="G30" s="156">
        <v>6</v>
      </c>
      <c r="H30" s="159">
        <v>22</v>
      </c>
      <c r="I30" s="160" t="s">
        <v>61</v>
      </c>
      <c r="J30" s="119">
        <v>399973.46</v>
      </c>
      <c r="K30" s="119">
        <v>658242.31000000006</v>
      </c>
      <c r="L30" s="119">
        <v>907941.26</v>
      </c>
      <c r="M30" s="119">
        <v>393326.72</v>
      </c>
      <c r="N30" s="119">
        <v>614796.82999999996</v>
      </c>
      <c r="O30" s="119">
        <v>0</v>
      </c>
      <c r="P30" s="119">
        <v>0</v>
      </c>
      <c r="Q30" s="119">
        <v>0</v>
      </c>
      <c r="R30" s="119">
        <v>0</v>
      </c>
      <c r="S30" s="72">
        <v>2974280.58</v>
      </c>
      <c r="T30" s="156">
        <v>24</v>
      </c>
      <c r="U30" s="159">
        <v>22</v>
      </c>
      <c r="V30" s="160" t="s">
        <v>67</v>
      </c>
      <c r="W30" s="119">
        <v>0</v>
      </c>
      <c r="X30" s="119">
        <v>0</v>
      </c>
      <c r="Y30" s="119">
        <v>0</v>
      </c>
      <c r="Z30" s="119">
        <v>0</v>
      </c>
      <c r="AA30" s="119">
        <v>0</v>
      </c>
      <c r="AB30" s="119">
        <v>0</v>
      </c>
      <c r="AC30" s="119">
        <v>0</v>
      </c>
      <c r="AD30" s="119">
        <v>0</v>
      </c>
      <c r="AE30" s="119">
        <v>0</v>
      </c>
      <c r="AF30" s="72">
        <v>0</v>
      </c>
      <c r="AG30" s="156">
        <v>39</v>
      </c>
      <c r="AH30" s="159">
        <v>22</v>
      </c>
      <c r="AI30" s="160" t="s">
        <v>56</v>
      </c>
      <c r="AJ30" s="119">
        <v>415642.35</v>
      </c>
      <c r="AK30" s="119">
        <v>0</v>
      </c>
      <c r="AL30" s="119">
        <v>33014.93</v>
      </c>
      <c r="AM30" s="119">
        <v>416467.02</v>
      </c>
      <c r="AN30" s="119">
        <v>141051.47</v>
      </c>
      <c r="AO30" s="119">
        <v>3245.28</v>
      </c>
      <c r="AP30" s="119">
        <v>0</v>
      </c>
      <c r="AQ30" s="119">
        <v>32612.080000000002</v>
      </c>
      <c r="AR30" s="119">
        <v>0</v>
      </c>
      <c r="AS30" s="72">
        <v>1042033.13</v>
      </c>
      <c r="AT30" s="72"/>
      <c r="AU30" s="72"/>
      <c r="AV30" s="72"/>
      <c r="AW30" s="72"/>
      <c r="AX30" s="72"/>
      <c r="AY30" s="72"/>
      <c r="AZ30" s="72"/>
      <c r="BA30" s="72"/>
      <c r="BB30" s="156">
        <v>6</v>
      </c>
      <c r="BC30" s="159">
        <v>22</v>
      </c>
      <c r="BD30" s="160" t="s">
        <v>61</v>
      </c>
      <c r="BE30" s="119">
        <v>2950294.39</v>
      </c>
      <c r="BF30" s="119">
        <v>23986.199999999997</v>
      </c>
      <c r="BG30" s="170">
        <v>2974280.5900000003</v>
      </c>
      <c r="BH30" s="156">
        <v>6</v>
      </c>
      <c r="BI30" s="159">
        <v>22</v>
      </c>
      <c r="BJ30" s="160" t="s">
        <v>61</v>
      </c>
      <c r="BK30" s="108">
        <v>2714799.49314126</v>
      </c>
      <c r="BL30" s="119">
        <v>2985582.1551806903</v>
      </c>
      <c r="BM30" s="170">
        <v>2974280.58</v>
      </c>
      <c r="BN30" s="120">
        <v>9.5580203073670766E-2</v>
      </c>
      <c r="BO30" s="120">
        <v>-3.7853840870127886E-3</v>
      </c>
      <c r="BP30" s="121">
        <v>4.9770368453167782E-3</v>
      </c>
    </row>
    <row r="31" spans="2:68" x14ac:dyDescent="0.35">
      <c r="B31" s="3"/>
      <c r="C31" s="5"/>
      <c r="E31" s="31"/>
      <c r="F31" s="31"/>
      <c r="G31" s="156">
        <v>61</v>
      </c>
      <c r="H31" s="159">
        <v>23</v>
      </c>
      <c r="I31" s="160" t="s">
        <v>153</v>
      </c>
      <c r="J31" s="119">
        <v>166179.4</v>
      </c>
      <c r="K31" s="119">
        <v>678662.78</v>
      </c>
      <c r="L31" s="119">
        <v>0</v>
      </c>
      <c r="M31" s="119">
        <v>36021.339999999997</v>
      </c>
      <c r="N31" s="119">
        <v>0</v>
      </c>
      <c r="O31" s="119">
        <v>0</v>
      </c>
      <c r="P31" s="119">
        <v>407761.61</v>
      </c>
      <c r="Q31" s="119">
        <v>0</v>
      </c>
      <c r="R31" s="119">
        <v>0</v>
      </c>
      <c r="S31" s="72">
        <v>1288625.1299999999</v>
      </c>
      <c r="T31" s="156">
        <v>4</v>
      </c>
      <c r="U31" s="159">
        <v>23</v>
      </c>
      <c r="V31" s="160" t="s">
        <v>151</v>
      </c>
      <c r="W31" s="119">
        <v>0</v>
      </c>
      <c r="X31" s="119">
        <v>0</v>
      </c>
      <c r="Y31" s="119">
        <v>0</v>
      </c>
      <c r="Z31" s="119">
        <v>0</v>
      </c>
      <c r="AA31" s="119">
        <v>0</v>
      </c>
      <c r="AB31" s="119">
        <v>0</v>
      </c>
      <c r="AC31" s="119">
        <v>0</v>
      </c>
      <c r="AD31" s="119">
        <v>0</v>
      </c>
      <c r="AE31" s="119">
        <v>0</v>
      </c>
      <c r="AF31" s="72">
        <v>0</v>
      </c>
      <c r="AG31" s="156">
        <v>40</v>
      </c>
      <c r="AH31" s="159">
        <v>23</v>
      </c>
      <c r="AI31" s="160" t="s">
        <v>63</v>
      </c>
      <c r="AJ31" s="119">
        <v>522340.19</v>
      </c>
      <c r="AK31" s="119">
        <v>0</v>
      </c>
      <c r="AL31" s="119">
        <v>29461.759999999998</v>
      </c>
      <c r="AM31" s="119">
        <v>19193.060000000001</v>
      </c>
      <c r="AN31" s="119">
        <v>189481.78</v>
      </c>
      <c r="AO31" s="119">
        <v>39978.480000000003</v>
      </c>
      <c r="AP31" s="119">
        <v>0</v>
      </c>
      <c r="AQ31" s="119">
        <v>28292.12</v>
      </c>
      <c r="AR31" s="119">
        <v>0</v>
      </c>
      <c r="AS31" s="72">
        <v>828747.39</v>
      </c>
      <c r="AT31" s="72"/>
      <c r="AU31" s="72"/>
      <c r="AV31" s="72"/>
      <c r="AW31" s="72"/>
      <c r="AX31" s="72"/>
      <c r="AY31" s="72"/>
      <c r="AZ31" s="72"/>
      <c r="BA31" s="72"/>
      <c r="BB31" s="156">
        <v>61</v>
      </c>
      <c r="BC31" s="159">
        <v>23</v>
      </c>
      <c r="BD31" s="160" t="s">
        <v>153</v>
      </c>
      <c r="BE31" s="119">
        <v>1288625.1299999999</v>
      </c>
      <c r="BF31" s="119">
        <v>0</v>
      </c>
      <c r="BG31" s="170">
        <v>1288625.1299999999</v>
      </c>
      <c r="BH31" s="156">
        <v>61</v>
      </c>
      <c r="BI31" s="159">
        <v>23</v>
      </c>
      <c r="BJ31" s="160" t="s">
        <v>153</v>
      </c>
      <c r="BK31" s="108">
        <v>1174177.76064096</v>
      </c>
      <c r="BL31" s="119">
        <v>1245866.2473879601</v>
      </c>
      <c r="BM31" s="170">
        <v>1288625.1299999999</v>
      </c>
      <c r="BN31" s="120">
        <v>9.7470224011537487E-2</v>
      </c>
      <c r="BO31" s="120">
        <v>3.4320604400100319E-2</v>
      </c>
      <c r="BP31" s="121">
        <v>2.1563314486661924E-3</v>
      </c>
    </row>
    <row r="32" spans="2:68" ht="13.9" customHeight="1" x14ac:dyDescent="0.35">
      <c r="B32" s="3"/>
      <c r="C32" s="5"/>
      <c r="G32" s="156">
        <v>64</v>
      </c>
      <c r="H32" s="159">
        <v>24</v>
      </c>
      <c r="I32" s="160" t="s">
        <v>158</v>
      </c>
      <c r="J32" s="119">
        <v>0</v>
      </c>
      <c r="K32" s="119">
        <v>0</v>
      </c>
      <c r="L32" s="119">
        <v>0</v>
      </c>
      <c r="M32" s="119">
        <v>0</v>
      </c>
      <c r="N32" s="119">
        <v>0</v>
      </c>
      <c r="O32" s="119">
        <v>0</v>
      </c>
      <c r="P32" s="119">
        <v>0</v>
      </c>
      <c r="Q32" s="119">
        <v>0</v>
      </c>
      <c r="R32" s="119">
        <v>1074754.58398549</v>
      </c>
      <c r="S32" s="72">
        <v>1074754.58398549</v>
      </c>
      <c r="T32" s="156">
        <v>61</v>
      </c>
      <c r="U32" s="159">
        <v>24</v>
      </c>
      <c r="V32" s="160" t="s">
        <v>153</v>
      </c>
      <c r="W32" s="119">
        <v>0</v>
      </c>
      <c r="X32" s="119">
        <v>0</v>
      </c>
      <c r="Y32" s="119">
        <v>0</v>
      </c>
      <c r="Z32" s="119">
        <v>0</v>
      </c>
      <c r="AA32" s="119">
        <v>0</v>
      </c>
      <c r="AB32" s="119">
        <v>0</v>
      </c>
      <c r="AC32" s="119">
        <v>0</v>
      </c>
      <c r="AD32" s="119">
        <v>0</v>
      </c>
      <c r="AE32" s="119">
        <v>0</v>
      </c>
      <c r="AF32" s="72">
        <v>0</v>
      </c>
      <c r="AG32" s="156">
        <v>63</v>
      </c>
      <c r="AH32" s="159">
        <v>24</v>
      </c>
      <c r="AI32" s="160" t="s">
        <v>123</v>
      </c>
      <c r="AJ32" s="119">
        <v>65408</v>
      </c>
      <c r="AK32" s="119">
        <v>18504</v>
      </c>
      <c r="AL32" s="119">
        <v>0</v>
      </c>
      <c r="AM32" s="119">
        <v>65921</v>
      </c>
      <c r="AN32" s="119">
        <v>6075</v>
      </c>
      <c r="AO32" s="119">
        <v>0</v>
      </c>
      <c r="AP32" s="119">
        <v>109</v>
      </c>
      <c r="AQ32" s="119">
        <v>95976</v>
      </c>
      <c r="AR32" s="119">
        <v>0</v>
      </c>
      <c r="AS32" s="72">
        <v>251993</v>
      </c>
      <c r="AT32" s="72"/>
      <c r="AU32" s="72"/>
      <c r="AV32" s="72"/>
      <c r="AW32" s="72"/>
      <c r="AX32" s="72"/>
      <c r="AY32" s="72"/>
      <c r="AZ32" s="72"/>
      <c r="BA32" s="72"/>
      <c r="BB32" s="156">
        <v>64</v>
      </c>
      <c r="BC32" s="159">
        <v>24</v>
      </c>
      <c r="BD32" s="160" t="s">
        <v>158</v>
      </c>
      <c r="BE32" s="119">
        <v>2876.8754049999998</v>
      </c>
      <c r="BF32" s="119">
        <v>1071877.70858049</v>
      </c>
      <c r="BG32" s="170">
        <v>1074754.58398549</v>
      </c>
      <c r="BH32" s="156">
        <v>64</v>
      </c>
      <c r="BI32" s="159">
        <v>24</v>
      </c>
      <c r="BJ32" s="160" t="s">
        <v>158</v>
      </c>
      <c r="BK32" s="108">
        <v>2461.31</v>
      </c>
      <c r="BL32" s="119">
        <v>1071153.9111449299</v>
      </c>
      <c r="BM32" s="170">
        <v>1074754.58398549</v>
      </c>
      <c r="BN32" s="120">
        <v>0</v>
      </c>
      <c r="BO32" s="120">
        <v>3.3614897010565414E-3</v>
      </c>
      <c r="BP32" s="121">
        <v>1.7984494133263277E-3</v>
      </c>
    </row>
    <row r="33" spans="2:68" ht="14.5" customHeight="1" x14ac:dyDescent="0.35">
      <c r="B33" s="3"/>
      <c r="C33" s="5"/>
      <c r="G33" s="156">
        <v>63</v>
      </c>
      <c r="H33" s="159">
        <v>25</v>
      </c>
      <c r="I33" s="160" t="s">
        <v>123</v>
      </c>
      <c r="J33" s="119">
        <v>65408</v>
      </c>
      <c r="K33" s="119">
        <v>18504</v>
      </c>
      <c r="L33" s="119">
        <v>0</v>
      </c>
      <c r="M33" s="119">
        <v>65921</v>
      </c>
      <c r="N33" s="119">
        <v>6075</v>
      </c>
      <c r="O33" s="119">
        <v>0</v>
      </c>
      <c r="P33" s="119">
        <v>109</v>
      </c>
      <c r="Q33" s="119">
        <v>95976</v>
      </c>
      <c r="R33" s="119">
        <v>0</v>
      </c>
      <c r="S33" s="72">
        <v>251993</v>
      </c>
      <c r="T33" s="156">
        <v>63</v>
      </c>
      <c r="U33" s="159">
        <v>25</v>
      </c>
      <c r="V33" s="160" t="s">
        <v>123</v>
      </c>
      <c r="W33" s="119">
        <v>0</v>
      </c>
      <c r="X33" s="119">
        <v>0</v>
      </c>
      <c r="Y33" s="119">
        <v>0</v>
      </c>
      <c r="Z33" s="119">
        <v>0</v>
      </c>
      <c r="AA33" s="119">
        <v>0</v>
      </c>
      <c r="AB33" s="119">
        <v>0</v>
      </c>
      <c r="AC33" s="119">
        <v>0</v>
      </c>
      <c r="AD33" s="119">
        <v>0</v>
      </c>
      <c r="AE33" s="119">
        <v>0</v>
      </c>
      <c r="AF33" s="72">
        <v>0</v>
      </c>
      <c r="AG33" s="156">
        <v>64</v>
      </c>
      <c r="AH33" s="159">
        <v>25</v>
      </c>
      <c r="AI33" s="160" t="s">
        <v>158</v>
      </c>
      <c r="AJ33" s="119">
        <v>0</v>
      </c>
      <c r="AK33" s="119">
        <v>0</v>
      </c>
      <c r="AL33" s="119">
        <v>0</v>
      </c>
      <c r="AM33" s="119">
        <v>0</v>
      </c>
      <c r="AN33" s="119">
        <v>0</v>
      </c>
      <c r="AO33" s="119">
        <v>0</v>
      </c>
      <c r="AP33" s="119">
        <v>0</v>
      </c>
      <c r="AQ33" s="119">
        <v>0</v>
      </c>
      <c r="AR33" s="119">
        <v>2876.8754049999998</v>
      </c>
      <c r="AS33" s="72">
        <v>2876.8754049999998</v>
      </c>
      <c r="AT33" s="72"/>
      <c r="AU33" s="72"/>
      <c r="AV33" s="72"/>
      <c r="AW33" s="72"/>
      <c r="AX33" s="72"/>
      <c r="AY33" s="72"/>
      <c r="AZ33" s="72"/>
      <c r="BA33" s="72"/>
      <c r="BB33" s="156">
        <v>63</v>
      </c>
      <c r="BC33" s="162">
        <v>25</v>
      </c>
      <c r="BD33" s="160" t="s">
        <v>123</v>
      </c>
      <c r="BE33" s="119">
        <v>251993</v>
      </c>
      <c r="BF33" s="119">
        <v>0</v>
      </c>
      <c r="BG33" s="119">
        <v>251993</v>
      </c>
      <c r="BH33" s="156">
        <v>63</v>
      </c>
      <c r="BI33" s="162">
        <v>25</v>
      </c>
      <c r="BJ33" s="160" t="s">
        <v>123</v>
      </c>
      <c r="BK33" s="108">
        <v>156224.56749057001</v>
      </c>
      <c r="BL33" s="119">
        <v>243937.06898459001</v>
      </c>
      <c r="BM33" s="119">
        <v>251993</v>
      </c>
      <c r="BN33" s="120">
        <v>0.61301774777011775</v>
      </c>
      <c r="BO33" s="120">
        <v>3.3024628232779518E-2</v>
      </c>
      <c r="BP33" s="121">
        <v>4.2167455693164997E-4</v>
      </c>
    </row>
    <row r="34" spans="2:68" ht="14.5" customHeight="1" x14ac:dyDescent="0.35">
      <c r="C34" s="5"/>
      <c r="G34" s="156">
        <v>33</v>
      </c>
      <c r="H34" s="252">
        <v>26</v>
      </c>
      <c r="I34" s="243" t="s">
        <v>57</v>
      </c>
      <c r="J34" s="253">
        <v>6141989.8976745699</v>
      </c>
      <c r="K34" s="253">
        <v>659.57111612000006</v>
      </c>
      <c r="L34" s="253">
        <v>9791202.7638987992</v>
      </c>
      <c r="M34" s="253">
        <v>1526328.2468600301</v>
      </c>
      <c r="N34" s="253">
        <v>721195.86299411999</v>
      </c>
      <c r="O34" s="253">
        <v>338.89834567999998</v>
      </c>
      <c r="P34" s="253">
        <v>16886.276943460001</v>
      </c>
      <c r="Q34" s="253">
        <v>0</v>
      </c>
      <c r="R34" s="253">
        <v>0</v>
      </c>
      <c r="S34" s="244">
        <v>18198601.517832778</v>
      </c>
      <c r="U34" s="283" t="s">
        <v>66</v>
      </c>
      <c r="V34" s="283"/>
      <c r="W34" s="148">
        <v>35566639.81000001</v>
      </c>
      <c r="X34" s="148">
        <v>3707900.36</v>
      </c>
      <c r="Y34" s="148">
        <v>2768275.98</v>
      </c>
      <c r="Z34" s="148">
        <v>4647922.6099999994</v>
      </c>
      <c r="AA34" s="148">
        <v>4020198.45</v>
      </c>
      <c r="AB34" s="148">
        <v>81020866.809999987</v>
      </c>
      <c r="AC34" s="148">
        <v>0</v>
      </c>
      <c r="AD34" s="148">
        <v>0</v>
      </c>
      <c r="AE34" s="148">
        <v>1071877.70858049</v>
      </c>
      <c r="AF34" s="148">
        <v>132803681.72858049</v>
      </c>
      <c r="AH34" s="283" t="s">
        <v>66</v>
      </c>
      <c r="AI34" s="283"/>
      <c r="AJ34" s="148">
        <v>123001840.03000002</v>
      </c>
      <c r="AK34" s="148">
        <v>8314581.6800000016</v>
      </c>
      <c r="AL34" s="148">
        <v>61173098.960000016</v>
      </c>
      <c r="AM34" s="148">
        <v>58265978.920000009</v>
      </c>
      <c r="AN34" s="148">
        <v>46002119.579999998</v>
      </c>
      <c r="AO34" s="148">
        <v>754005.03</v>
      </c>
      <c r="AP34" s="148">
        <v>3208662.51</v>
      </c>
      <c r="AQ34" s="148">
        <v>16901265.399999999</v>
      </c>
      <c r="AR34" s="148">
        <v>128667666.2848659</v>
      </c>
      <c r="AS34" s="148">
        <v>446289218.39486593</v>
      </c>
      <c r="AT34" s="224"/>
      <c r="BC34" s="283" t="s">
        <v>66</v>
      </c>
      <c r="BD34" s="283"/>
      <c r="BE34" s="148">
        <v>446289218.39486587</v>
      </c>
      <c r="BF34" s="148">
        <v>132803681.72858049</v>
      </c>
      <c r="BG34" s="148">
        <v>579092900.12344611</v>
      </c>
      <c r="BH34" s="156">
        <v>33</v>
      </c>
      <c r="BI34" s="165">
        <v>26</v>
      </c>
      <c r="BJ34" s="104" t="s">
        <v>57</v>
      </c>
      <c r="BK34" s="227">
        <v>17286161.383034751</v>
      </c>
      <c r="BL34" s="123">
        <v>18198601.517832778</v>
      </c>
      <c r="BM34" s="123">
        <v>18198601.517832778</v>
      </c>
      <c r="BN34" s="171">
        <v>5.2784427645893084E-2</v>
      </c>
      <c r="BO34" s="171">
        <v>0</v>
      </c>
      <c r="BP34" s="124">
        <v>3.0452779370092779E-2</v>
      </c>
    </row>
    <row r="35" spans="2:68" ht="14.5" customHeight="1" x14ac:dyDescent="0.35">
      <c r="C35" s="5"/>
      <c r="G35" s="156">
        <v>58</v>
      </c>
      <c r="H35" s="252">
        <v>27</v>
      </c>
      <c r="I35" s="243" t="s">
        <v>198</v>
      </c>
      <c r="J35" s="253">
        <v>68370.095522460004</v>
      </c>
      <c r="K35" s="253">
        <v>3856.3570526499998</v>
      </c>
      <c r="L35" s="253">
        <v>0</v>
      </c>
      <c r="M35" s="253">
        <v>150091.10760126999</v>
      </c>
      <c r="N35" s="253">
        <v>86856.157913649993</v>
      </c>
      <c r="O35" s="253">
        <v>0</v>
      </c>
      <c r="P35" s="253">
        <v>0</v>
      </c>
      <c r="Q35" s="253">
        <v>0</v>
      </c>
      <c r="R35" s="253">
        <v>0</v>
      </c>
      <c r="S35" s="244">
        <v>309173.71809002996</v>
      </c>
      <c r="AF35" s="107" t="s">
        <v>152</v>
      </c>
      <c r="AS35" s="107" t="s">
        <v>152</v>
      </c>
      <c r="AT35" s="107"/>
      <c r="AU35" s="107"/>
      <c r="AV35" s="107"/>
      <c r="AW35" s="107"/>
      <c r="AX35" s="107"/>
      <c r="AY35" s="107"/>
      <c r="AZ35" s="107"/>
      <c r="BA35" s="107"/>
      <c r="BB35" s="105"/>
      <c r="BC35" s="105"/>
      <c r="BD35" s="105"/>
      <c r="BE35" s="105"/>
      <c r="BF35" s="105"/>
      <c r="BG35" s="107" t="s">
        <v>152</v>
      </c>
      <c r="BH35" s="156">
        <v>58</v>
      </c>
      <c r="BI35" s="165">
        <v>27</v>
      </c>
      <c r="BJ35" s="104" t="s">
        <v>65</v>
      </c>
      <c r="BK35" s="227">
        <v>327654.43439516</v>
      </c>
      <c r="BL35" s="123">
        <v>309173.71809002996</v>
      </c>
      <c r="BM35" s="123">
        <v>309173.71809002996</v>
      </c>
      <c r="BN35" s="171">
        <v>-5.6403070934305743E-2</v>
      </c>
      <c r="BO35" s="171">
        <v>0</v>
      </c>
      <c r="BP35" s="124">
        <v>5.1735838134600663E-4</v>
      </c>
    </row>
    <row r="36" spans="2:68" ht="14.5" customHeight="1" x14ac:dyDescent="0.35">
      <c r="C36" s="5"/>
      <c r="G36" s="156">
        <v>65</v>
      </c>
      <c r="H36" s="252">
        <v>28</v>
      </c>
      <c r="I36" s="243" t="s">
        <v>200</v>
      </c>
      <c r="J36" s="253">
        <v>0</v>
      </c>
      <c r="K36" s="253">
        <v>0</v>
      </c>
      <c r="L36" s="253">
        <v>0</v>
      </c>
      <c r="M36" s="253">
        <v>0</v>
      </c>
      <c r="N36" s="253">
        <v>0</v>
      </c>
      <c r="O36" s="253">
        <v>0</v>
      </c>
      <c r="P36" s="253">
        <v>0</v>
      </c>
      <c r="Q36" s="253">
        <v>0</v>
      </c>
      <c r="R36" s="253">
        <v>0</v>
      </c>
      <c r="S36" s="244">
        <v>0</v>
      </c>
      <c r="AF36" s="107" t="s">
        <v>37</v>
      </c>
      <c r="AS36" s="107" t="s">
        <v>193</v>
      </c>
      <c r="AT36" s="107"/>
      <c r="AU36" s="107"/>
      <c r="AV36" s="107"/>
      <c r="AW36" s="107"/>
      <c r="AX36" s="107"/>
      <c r="AY36" s="107"/>
      <c r="AZ36" s="107"/>
      <c r="BA36" s="107"/>
      <c r="BG36" s="107" t="s">
        <v>37</v>
      </c>
      <c r="BH36" s="156">
        <v>65</v>
      </c>
      <c r="BI36" s="165">
        <v>28</v>
      </c>
      <c r="BJ36" s="104" t="s">
        <v>200</v>
      </c>
      <c r="BK36" s="227">
        <v>0</v>
      </c>
      <c r="BL36" s="123">
        <v>0</v>
      </c>
      <c r="BM36" s="123">
        <v>0</v>
      </c>
      <c r="BN36" s="171">
        <v>0</v>
      </c>
      <c r="BO36" s="171">
        <v>0</v>
      </c>
      <c r="BP36" s="124">
        <v>0</v>
      </c>
    </row>
    <row r="37" spans="2:68" ht="14.5" customHeight="1" x14ac:dyDescent="0.35">
      <c r="C37" s="5"/>
      <c r="H37" s="283" t="s">
        <v>66</v>
      </c>
      <c r="I37" s="283"/>
      <c r="J37" s="148">
        <v>164778839.83319709</v>
      </c>
      <c r="K37" s="148">
        <v>12026997.958168769</v>
      </c>
      <c r="L37" s="148">
        <v>73732577.693898797</v>
      </c>
      <c r="M37" s="148">
        <v>64590320.884461291</v>
      </c>
      <c r="N37" s="148">
        <v>50830370.060907766</v>
      </c>
      <c r="O37" s="148">
        <v>81775210.738345668</v>
      </c>
      <c r="P37" s="148">
        <v>3225548.7869434599</v>
      </c>
      <c r="Q37" s="148">
        <v>16901265.399999995</v>
      </c>
      <c r="R37" s="148">
        <v>129739543.99344639</v>
      </c>
      <c r="S37" s="148">
        <v>597600675.34936905</v>
      </c>
      <c r="AF37" s="105" t="s">
        <v>84</v>
      </c>
      <c r="AS37" s="107" t="s">
        <v>37</v>
      </c>
      <c r="AT37" s="107"/>
      <c r="AU37" s="107"/>
      <c r="AV37" s="107"/>
      <c r="AW37" s="107"/>
      <c r="AX37" s="107"/>
      <c r="AY37" s="107"/>
      <c r="AZ37" s="107"/>
      <c r="BA37" s="107"/>
      <c r="BG37" s="105" t="s">
        <v>84</v>
      </c>
      <c r="BI37" s="283" t="s">
        <v>66</v>
      </c>
      <c r="BJ37" s="283"/>
      <c r="BK37" s="148">
        <v>582443166.43520033</v>
      </c>
      <c r="BL37" s="148">
        <v>597802977.83381271</v>
      </c>
      <c r="BM37" s="148">
        <v>597600675.34936905</v>
      </c>
      <c r="BN37" s="149">
        <v>2.6024013650875366E-2</v>
      </c>
      <c r="BO37" s="120">
        <v>-3.3840996439449267E-4</v>
      </c>
      <c r="BP37" s="149">
        <v>1</v>
      </c>
    </row>
    <row r="38" spans="2:68" ht="14.5" customHeight="1" x14ac:dyDescent="0.35">
      <c r="C38" s="5"/>
      <c r="S38" s="107" t="s">
        <v>152</v>
      </c>
      <c r="AS38" s="105" t="s">
        <v>84</v>
      </c>
      <c r="AT38" s="105"/>
      <c r="AU38" s="105"/>
      <c r="AV38" s="105"/>
      <c r="AW38" s="105"/>
      <c r="AX38" s="105"/>
      <c r="AY38" s="105"/>
      <c r="AZ38" s="105"/>
      <c r="BA38" s="105"/>
      <c r="BP38" s="107" t="s">
        <v>152</v>
      </c>
    </row>
    <row r="39" spans="2:68" ht="14.5" customHeight="1" x14ac:dyDescent="0.35">
      <c r="C39" s="5"/>
      <c r="S39" s="107" t="s">
        <v>193</v>
      </c>
      <c r="BP39" s="107" t="s">
        <v>23</v>
      </c>
    </row>
    <row r="40" spans="2:68" ht="14.5" customHeight="1" x14ac:dyDescent="0.35">
      <c r="I40" s="104" t="s">
        <v>155</v>
      </c>
      <c r="S40" s="107" t="s">
        <v>37</v>
      </c>
      <c r="BP40" s="105" t="s">
        <v>204</v>
      </c>
    </row>
    <row r="41" spans="2:68" ht="14.5" customHeight="1" x14ac:dyDescent="0.35">
      <c r="S41" s="105" t="s">
        <v>84</v>
      </c>
      <c r="BP41" s="105" t="s">
        <v>205</v>
      </c>
    </row>
    <row r="42" spans="2:68" ht="14.5" customHeight="1" x14ac:dyDescent="0.35">
      <c r="BP42" s="105" t="s">
        <v>206</v>
      </c>
    </row>
    <row r="43" spans="2:68" ht="14.5" customHeight="1" x14ac:dyDescent="0.35">
      <c r="J43" s="219"/>
      <c r="K43" s="219"/>
      <c r="L43" s="219"/>
      <c r="M43" s="219"/>
      <c r="N43" s="219"/>
      <c r="O43" s="219"/>
      <c r="P43" s="219"/>
      <c r="Q43" s="219"/>
      <c r="R43" s="219"/>
      <c r="BJ43" s="104" t="s">
        <v>155</v>
      </c>
    </row>
    <row r="44" spans="2:68" ht="14.5" customHeight="1" x14ac:dyDescent="0.35">
      <c r="J44" s="251"/>
      <c r="K44" s="251"/>
      <c r="L44" s="251"/>
      <c r="M44" s="251"/>
      <c r="N44" s="251"/>
      <c r="O44" s="251"/>
      <c r="P44" s="251"/>
      <c r="Q44" s="251"/>
      <c r="R44" s="251"/>
    </row>
    <row r="45" spans="2:68" ht="14.5" customHeight="1" x14ac:dyDescent="0.35">
      <c r="J45" s="251"/>
      <c r="K45" s="251"/>
      <c r="L45" s="251"/>
      <c r="M45" s="251"/>
      <c r="N45" s="251"/>
      <c r="O45" s="251"/>
      <c r="P45" s="251"/>
      <c r="Q45" s="251"/>
      <c r="R45" s="251"/>
      <c r="BM45" s="219"/>
    </row>
    <row r="46" spans="2:68" ht="14.5" customHeight="1" x14ac:dyDescent="0.35">
      <c r="C46" s="279" t="s">
        <v>176</v>
      </c>
      <c r="D46" s="279"/>
      <c r="E46" s="279"/>
      <c r="F46" s="279"/>
    </row>
    <row r="47" spans="2:68" ht="14.5" customHeight="1" x14ac:dyDescent="0.35">
      <c r="N47" s="219"/>
    </row>
    <row r="48" spans="2:68" ht="14.5" customHeight="1" x14ac:dyDescent="0.35">
      <c r="C48" s="150" t="s">
        <v>25</v>
      </c>
      <c r="D48" s="151" t="s">
        <v>173</v>
      </c>
      <c r="E48" s="151" t="s">
        <v>172</v>
      </c>
      <c r="F48" s="151" t="s">
        <v>32</v>
      </c>
    </row>
    <row r="49" spans="2:11" ht="14.5" customHeight="1" x14ac:dyDescent="0.35">
      <c r="B49" s="31"/>
      <c r="C49" s="145" t="s">
        <v>38</v>
      </c>
      <c r="D49" s="5">
        <v>123001840.02999999</v>
      </c>
      <c r="E49" s="5">
        <v>35566639.81000001</v>
      </c>
      <c r="F49" s="248">
        <v>158568479.84</v>
      </c>
      <c r="H49" s="204"/>
      <c r="I49" s="204"/>
      <c r="J49" s="204"/>
    </row>
    <row r="50" spans="2:11" ht="14.5" customHeight="1" x14ac:dyDescent="0.35">
      <c r="B50" s="262">
        <v>64</v>
      </c>
      <c r="C50" s="145" t="s">
        <v>192</v>
      </c>
      <c r="D50" s="5">
        <v>128667666.2848659</v>
      </c>
      <c r="E50" s="5">
        <v>1071877.70858049</v>
      </c>
      <c r="F50" s="248">
        <v>129739543.99344639</v>
      </c>
      <c r="H50" s="236"/>
      <c r="I50" s="275"/>
      <c r="J50" s="275"/>
    </row>
    <row r="51" spans="2:11" ht="14.5" customHeight="1" x14ac:dyDescent="0.35">
      <c r="B51" s="31"/>
      <c r="C51" s="145" t="s">
        <v>42</v>
      </c>
      <c r="D51" s="5">
        <v>754005.03</v>
      </c>
      <c r="E51" s="5">
        <v>81020866.809999987</v>
      </c>
      <c r="F51" s="248">
        <v>81774871.839999989</v>
      </c>
      <c r="H51" s="204"/>
      <c r="I51" s="204"/>
      <c r="J51" s="204"/>
      <c r="K51" s="231"/>
    </row>
    <row r="52" spans="2:11" ht="14.5" customHeight="1" x14ac:dyDescent="0.35">
      <c r="B52" s="31"/>
      <c r="C52" s="145" t="s">
        <v>166</v>
      </c>
      <c r="D52" s="5">
        <v>46002119.579999998</v>
      </c>
      <c r="E52" s="5">
        <v>4020198.45</v>
      </c>
      <c r="F52" s="248">
        <v>50022318.030000001</v>
      </c>
      <c r="H52" s="204"/>
      <c r="I52" s="204"/>
      <c r="J52" s="204"/>
    </row>
    <row r="53" spans="2:11" ht="14.5" customHeight="1" x14ac:dyDescent="0.35">
      <c r="B53" s="31"/>
      <c r="C53" s="145" t="s">
        <v>40</v>
      </c>
      <c r="D53" s="5">
        <v>61173098.960000001</v>
      </c>
      <c r="E53" s="5">
        <v>2768275.9799999995</v>
      </c>
      <c r="F53" s="248">
        <v>63941374.939999998</v>
      </c>
      <c r="H53" s="204"/>
      <c r="I53" s="204"/>
      <c r="J53" s="204"/>
    </row>
    <row r="54" spans="2:11" ht="14.5" customHeight="1" x14ac:dyDescent="0.35">
      <c r="B54" s="31"/>
      <c r="C54" s="145" t="s">
        <v>41</v>
      </c>
      <c r="D54" s="5">
        <v>58265978.920000009</v>
      </c>
      <c r="E54" s="5">
        <v>4647922.6100000003</v>
      </c>
      <c r="F54" s="248">
        <v>62913901.530000009</v>
      </c>
      <c r="H54" s="204"/>
      <c r="I54" s="204"/>
      <c r="J54" s="204"/>
    </row>
    <row r="55" spans="2:11" ht="14.5" customHeight="1" x14ac:dyDescent="0.35">
      <c r="B55" s="31"/>
      <c r="C55" s="145" t="s">
        <v>167</v>
      </c>
      <c r="D55" s="5">
        <v>16901265.399999999</v>
      </c>
      <c r="E55" s="5">
        <v>0</v>
      </c>
      <c r="F55" s="248">
        <v>16901265.399999999</v>
      </c>
      <c r="H55" s="204"/>
      <c r="I55" s="204"/>
      <c r="J55" s="204"/>
    </row>
    <row r="56" spans="2:11" ht="14.5" customHeight="1" x14ac:dyDescent="0.35">
      <c r="B56" s="31"/>
      <c r="C56" s="145" t="s">
        <v>39</v>
      </c>
      <c r="D56" s="5">
        <v>8314581.6800000006</v>
      </c>
      <c r="E56" s="5">
        <v>3707900.36</v>
      </c>
      <c r="F56" s="248">
        <v>12022482.040000001</v>
      </c>
      <c r="H56" s="204"/>
      <c r="I56" s="204"/>
      <c r="J56" s="204"/>
    </row>
    <row r="57" spans="2:11" ht="14.5" customHeight="1" x14ac:dyDescent="0.35">
      <c r="B57" s="31"/>
      <c r="C57" s="145" t="s">
        <v>168</v>
      </c>
      <c r="D57" s="5">
        <v>3208662.51</v>
      </c>
      <c r="E57" s="5">
        <v>0</v>
      </c>
      <c r="F57" s="248">
        <v>3208662.51</v>
      </c>
      <c r="H57" s="204"/>
      <c r="I57" s="204"/>
      <c r="J57" s="204"/>
    </row>
    <row r="58" spans="2:11" ht="14.5" customHeight="1" x14ac:dyDescent="0.35">
      <c r="C58" s="152" t="s">
        <v>32</v>
      </c>
      <c r="D58" s="250">
        <v>446289218.39486587</v>
      </c>
      <c r="E58" s="250">
        <v>132803681.72858049</v>
      </c>
      <c r="F58" s="249">
        <v>579092900.12344635</v>
      </c>
      <c r="H58" s="204"/>
      <c r="I58" s="204"/>
      <c r="J58" s="204"/>
    </row>
    <row r="59" spans="2:11" ht="14.5" customHeight="1" x14ac:dyDescent="0.35">
      <c r="C59" s="64" t="s">
        <v>23</v>
      </c>
      <c r="D59" s="5"/>
      <c r="E59" s="5"/>
      <c r="F59" s="5"/>
      <c r="H59" s="204"/>
      <c r="I59" s="204"/>
      <c r="J59" s="204"/>
    </row>
    <row r="60" spans="2:11" ht="14.5" customHeight="1" x14ac:dyDescent="0.35">
      <c r="C60" s="30" t="s">
        <v>84</v>
      </c>
      <c r="D60" s="31"/>
      <c r="E60" s="31"/>
      <c r="F60" s="31"/>
      <c r="H60" s="204"/>
      <c r="I60" s="204"/>
      <c r="J60" s="204"/>
    </row>
    <row r="61" spans="2:11" ht="14.5" customHeight="1" x14ac:dyDescent="0.35">
      <c r="H61" s="204"/>
      <c r="I61" s="204"/>
      <c r="J61" s="204"/>
    </row>
  </sheetData>
  <sortState xmlns:xlrd2="http://schemas.microsoft.com/office/spreadsheetml/2017/richdata2" ref="BH10:BP33">
    <sortCondition descending="1" ref="BM10:BM33"/>
  </sortState>
  <mergeCells count="20">
    <mergeCell ref="BC8:BD8"/>
    <mergeCell ref="BC34:BD34"/>
    <mergeCell ref="BC6:BG6"/>
    <mergeCell ref="C46:F46"/>
    <mergeCell ref="BI37:BJ37"/>
    <mergeCell ref="H37:I37"/>
    <mergeCell ref="C6:F6"/>
    <mergeCell ref="BI6:BP6"/>
    <mergeCell ref="BI8:BJ8"/>
    <mergeCell ref="H8:I8"/>
    <mergeCell ref="H6:S6"/>
    <mergeCell ref="U6:AF6"/>
    <mergeCell ref="U8:V8"/>
    <mergeCell ref="U34:V34"/>
    <mergeCell ref="AH6:AS6"/>
    <mergeCell ref="AH8:AI8"/>
    <mergeCell ref="AH34:AI34"/>
    <mergeCell ref="AU8:AV8"/>
    <mergeCell ref="AU13:AV13"/>
    <mergeCell ref="AU6:BA6"/>
  </mergeCells>
  <conditionalFormatting sqref="BN9:BO32">
    <cfRule type="cellIs" dxfId="22" priority="17" operator="lessThan">
      <formula>0</formula>
    </cfRule>
  </conditionalFormatting>
  <conditionalFormatting sqref="F9:F18">
    <cfRule type="cellIs" dxfId="21" priority="15" operator="lessThan">
      <formula>0</formula>
    </cfRule>
  </conditionalFormatting>
  <conditionalFormatting sqref="BM9:BM33">
    <cfRule type="colorScale" priority="3">
      <colorScale>
        <cfvo type="min"/>
        <cfvo type="max"/>
        <color rgb="FFFFEF9C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9:F58">
    <cfRule type="cellIs" dxfId="20" priority="11" operator="lessThan">
      <formula>0</formula>
    </cfRule>
  </conditionalFormatting>
  <conditionalFormatting sqref="AF9:AF33">
    <cfRule type="colorScale" priority="6">
      <colorScale>
        <cfvo type="min"/>
        <cfvo type="max"/>
        <color rgb="FFFFEF9C"/>
        <color rgb="FF63BE7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A9:BA12 AS13:AT13 AS9:AS12 AS14:AZ16 AS17:BA33">
    <cfRule type="colorScale" priority="5">
      <colorScale>
        <cfvo type="min"/>
        <cfvo type="max"/>
        <color rgb="FFFFEF9C"/>
        <color rgb="FF63BE7B"/>
      </colorScale>
    </cfRule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9:BG33">
    <cfRule type="colorScale" priority="291">
      <colorScale>
        <cfvo type="min"/>
        <cfvo type="max"/>
        <color rgb="FFFFEF9C"/>
        <color rgb="FF63BE7B"/>
      </colorScale>
    </cfRule>
    <cfRule type="colorScale" priority="2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O37">
    <cfRule type="cellIs" dxfId="19" priority="1" operator="lessThan">
      <formula>0</formula>
    </cfRule>
  </conditionalFormatting>
  <conditionalFormatting sqref="S9:S33">
    <cfRule type="colorScale" priority="327">
      <colorScale>
        <cfvo type="min"/>
        <cfvo type="max"/>
        <color rgb="FFFFEF9C"/>
        <color rgb="FF63BE7B"/>
      </colorScale>
    </cfRule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decimal" allowBlank="1" showInputMessage="1" showErrorMessage="1" errorTitle="Error" error="Recuerde que debe ingresar una cifra válida en millones de pesos." sqref="E23:F30" xr:uid="{00000000-0002-0000-0700-000000000000}">
      <formula1>#REF!</formula1>
      <formula2>#REF!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A2:BS62"/>
  <sheetViews>
    <sheetView showGridLines="0" topLeftCell="F1" zoomScale="85" zoomScaleNormal="85" workbookViewId="0"/>
  </sheetViews>
  <sheetFormatPr baseColWidth="10" defaultColWidth="0" defaultRowHeight="14.5" customHeight="1" x14ac:dyDescent="0.35"/>
  <cols>
    <col min="1" max="1" width="3.81640625" customWidth="1"/>
    <col min="2" max="2" width="17.26953125" customWidth="1"/>
    <col min="3" max="3" width="61.26953125" bestFit="1" customWidth="1"/>
    <col min="4" max="4" width="17.26953125" bestFit="1" customWidth="1"/>
    <col min="5" max="5" width="16.81640625" bestFit="1" customWidth="1"/>
    <col min="6" max="6" width="15" bestFit="1" customWidth="1"/>
    <col min="7" max="7" width="11.54296875" customWidth="1"/>
    <col min="8" max="8" width="6.54296875" customWidth="1"/>
    <col min="9" max="9" width="30.54296875" bestFit="1" customWidth="1"/>
    <col min="10" max="10" width="14.54296875" bestFit="1" customWidth="1"/>
    <col min="11" max="11" width="9.81640625" bestFit="1" customWidth="1"/>
    <col min="12" max="12" width="11.54296875" bestFit="1" customWidth="1"/>
    <col min="13" max="13" width="10.1796875" bestFit="1" customWidth="1"/>
    <col min="14" max="14" width="7.453125" bestFit="1" customWidth="1"/>
    <col min="15" max="15" width="16.453125" bestFit="1" customWidth="1"/>
    <col min="16" max="16" width="7.453125" bestFit="1" customWidth="1"/>
    <col min="17" max="17" width="6" customWidth="1"/>
    <col min="18" max="18" width="21.54296875" bestFit="1" customWidth="1"/>
    <col min="19" max="19" width="11.26953125" bestFit="1" customWidth="1"/>
    <col min="20" max="20" width="9" customWidth="1"/>
    <col min="21" max="21" width="4.26953125" bestFit="1" customWidth="1"/>
    <col min="22" max="22" width="29.7265625" bestFit="1" customWidth="1"/>
    <col min="23" max="23" width="14.7265625" bestFit="1" customWidth="1"/>
    <col min="24" max="24" width="9.26953125" bestFit="1" customWidth="1"/>
    <col min="25" max="25" width="11.54296875" bestFit="1" customWidth="1"/>
    <col min="26" max="26" width="8.7265625" bestFit="1" customWidth="1"/>
    <col min="27" max="27" width="9" customWidth="1"/>
    <col min="28" max="28" width="16.26953125" bestFit="1" customWidth="1"/>
    <col min="29" max="30" width="9" customWidth="1"/>
    <col min="31" max="31" width="21.453125" bestFit="1" customWidth="1"/>
    <col min="32" max="33" width="9" customWidth="1"/>
    <col min="34" max="34" width="4.26953125" bestFit="1" customWidth="1"/>
    <col min="35" max="35" width="29.7265625" bestFit="1" customWidth="1"/>
    <col min="36" max="36" width="14.7265625" bestFit="1" customWidth="1"/>
    <col min="37" max="37" width="9.26953125" bestFit="1" customWidth="1"/>
    <col min="38" max="38" width="11.54296875" bestFit="1" customWidth="1"/>
    <col min="39" max="40" width="9" customWidth="1"/>
    <col min="41" max="41" width="16.26953125" bestFit="1" customWidth="1"/>
    <col min="42" max="43" width="9" customWidth="1"/>
    <col min="44" max="44" width="21.453125" bestFit="1" customWidth="1"/>
    <col min="45" max="47" width="9" customWidth="1"/>
    <col min="48" max="48" width="33.1796875" bestFit="1" customWidth="1"/>
    <col min="49" max="49" width="13.453125" bestFit="1" customWidth="1"/>
    <col min="50" max="50" width="6.54296875" bestFit="1" customWidth="1"/>
    <col min="51" max="51" width="14.453125" bestFit="1" customWidth="1"/>
    <col min="52" max="52" width="6.54296875" bestFit="1" customWidth="1"/>
    <col min="53" max="53" width="16" customWidth="1"/>
    <col min="54" max="54" width="9" customWidth="1"/>
    <col min="55" max="55" width="4.26953125" bestFit="1" customWidth="1"/>
    <col min="56" max="56" width="29.7265625" bestFit="1" customWidth="1"/>
    <col min="57" max="57" width="18.26953125" bestFit="1" customWidth="1"/>
    <col min="58" max="58" width="18" bestFit="1" customWidth="1"/>
    <col min="59" max="59" width="15.26953125" customWidth="1"/>
    <col min="60" max="60" width="11.54296875" customWidth="1"/>
    <col min="61" max="61" width="4.1796875" bestFit="1" customWidth="1"/>
    <col min="62" max="62" width="33.54296875" bestFit="1" customWidth="1"/>
    <col min="63" max="63" width="10.26953125" customWidth="1"/>
    <col min="64" max="64" width="11.1796875" customWidth="1"/>
    <col min="65" max="65" width="9.26953125" customWidth="1"/>
    <col min="66" max="66" width="11.7265625" customWidth="1"/>
    <col min="67" max="67" width="13.54296875" bestFit="1" customWidth="1"/>
    <col min="68" max="68" width="10" customWidth="1"/>
    <col min="69" max="69" width="11.54296875" customWidth="1"/>
    <col min="70" max="71" width="0" hidden="1" customWidth="1"/>
    <col min="72" max="16384" width="11.54296875" hidden="1"/>
  </cols>
  <sheetData>
    <row r="2" spans="2:68" ht="14.5" customHeight="1" x14ac:dyDescent="0.35">
      <c r="C2" s="10"/>
    </row>
    <row r="3" spans="2:68" ht="15.5" x14ac:dyDescent="0.35">
      <c r="C3" s="10"/>
      <c r="D3" s="2"/>
      <c r="E3" s="2"/>
      <c r="F3" s="2"/>
    </row>
    <row r="4" spans="2:68" ht="16" thickBot="1" x14ac:dyDescent="0.4">
      <c r="B4" s="8"/>
      <c r="C4" s="11"/>
      <c r="D4" s="9"/>
      <c r="E4" s="9"/>
      <c r="F4" s="9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</row>
    <row r="5" spans="2:68" ht="15" thickTop="1" x14ac:dyDescent="0.35">
      <c r="D5" s="2"/>
      <c r="E5" s="2"/>
      <c r="F5" s="2"/>
    </row>
    <row r="6" spans="2:68" ht="14.5" customHeight="1" x14ac:dyDescent="0.35">
      <c r="C6" s="279" t="s">
        <v>45</v>
      </c>
      <c r="D6" s="279"/>
      <c r="E6" s="279"/>
      <c r="F6" s="279"/>
      <c r="H6" s="279" t="s">
        <v>214</v>
      </c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U6" s="279" t="s">
        <v>215</v>
      </c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H6" s="279" t="s">
        <v>216</v>
      </c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22"/>
      <c r="AU6" s="279" t="s">
        <v>213</v>
      </c>
      <c r="AV6" s="279"/>
      <c r="AW6" s="279"/>
      <c r="AX6" s="279"/>
      <c r="AY6" s="279"/>
      <c r="AZ6" s="279"/>
      <c r="BA6" s="279"/>
      <c r="BB6" s="205"/>
      <c r="BC6" s="279" t="s">
        <v>177</v>
      </c>
      <c r="BD6" s="279"/>
      <c r="BE6" s="279"/>
      <c r="BF6" s="279"/>
      <c r="BG6" s="279"/>
      <c r="BI6" s="279" t="s">
        <v>71</v>
      </c>
      <c r="BJ6" s="279"/>
      <c r="BK6" s="279"/>
      <c r="BL6" s="279"/>
      <c r="BM6" s="279"/>
      <c r="BN6" s="279"/>
      <c r="BO6" s="279"/>
      <c r="BP6" s="279"/>
    </row>
    <row r="7" spans="2:68" ht="14.5" customHeight="1" x14ac:dyDescent="0.35">
      <c r="J7" s="156">
        <v>7</v>
      </c>
      <c r="K7" s="156">
        <v>3</v>
      </c>
      <c r="L7" s="156">
        <v>5</v>
      </c>
      <c r="M7" s="156">
        <v>9</v>
      </c>
      <c r="N7" s="156">
        <v>15</v>
      </c>
      <c r="O7" s="156">
        <v>13</v>
      </c>
      <c r="P7" s="156">
        <v>11</v>
      </c>
      <c r="Q7" s="156">
        <v>17</v>
      </c>
      <c r="R7" s="156"/>
    </row>
    <row r="8" spans="2:68" x14ac:dyDescent="0.35">
      <c r="C8" s="150" t="s">
        <v>25</v>
      </c>
      <c r="D8" s="151">
        <v>43556</v>
      </c>
      <c r="E8" s="151">
        <v>43922</v>
      </c>
      <c r="F8" s="151" t="s">
        <v>156</v>
      </c>
      <c r="H8" s="280" t="s">
        <v>33</v>
      </c>
      <c r="I8" s="280"/>
      <c r="J8" s="146" t="s">
        <v>38</v>
      </c>
      <c r="K8" s="146" t="s">
        <v>39</v>
      </c>
      <c r="L8" s="146" t="s">
        <v>40</v>
      </c>
      <c r="M8" s="146" t="s">
        <v>41</v>
      </c>
      <c r="N8" s="146" t="s">
        <v>162</v>
      </c>
      <c r="O8" s="146" t="s">
        <v>42</v>
      </c>
      <c r="P8" s="146" t="s">
        <v>163</v>
      </c>
      <c r="Q8" s="146" t="s">
        <v>149</v>
      </c>
      <c r="R8" s="221" t="s">
        <v>192</v>
      </c>
      <c r="S8" s="146" t="s">
        <v>32</v>
      </c>
      <c r="U8" s="280" t="s">
        <v>33</v>
      </c>
      <c r="V8" s="280"/>
      <c r="W8" s="146" t="s">
        <v>38</v>
      </c>
      <c r="X8" s="146" t="s">
        <v>39</v>
      </c>
      <c r="Y8" s="146" t="s">
        <v>40</v>
      </c>
      <c r="Z8" s="146" t="s">
        <v>41</v>
      </c>
      <c r="AA8" s="146" t="s">
        <v>162</v>
      </c>
      <c r="AB8" s="146" t="s">
        <v>42</v>
      </c>
      <c r="AC8" s="146" t="s">
        <v>163</v>
      </c>
      <c r="AD8" s="146" t="s">
        <v>149</v>
      </c>
      <c r="AE8" s="221" t="s">
        <v>192</v>
      </c>
      <c r="AF8" s="146" t="s">
        <v>32</v>
      </c>
      <c r="AH8" s="280" t="s">
        <v>33</v>
      </c>
      <c r="AI8" s="280"/>
      <c r="AJ8" s="146" t="s">
        <v>38</v>
      </c>
      <c r="AK8" s="146" t="s">
        <v>39</v>
      </c>
      <c r="AL8" s="146" t="s">
        <v>40</v>
      </c>
      <c r="AM8" s="146" t="s">
        <v>41</v>
      </c>
      <c r="AN8" s="146" t="s">
        <v>162</v>
      </c>
      <c r="AO8" s="146" t="s">
        <v>42</v>
      </c>
      <c r="AP8" s="146" t="s">
        <v>163</v>
      </c>
      <c r="AQ8" s="146" t="s">
        <v>149</v>
      </c>
      <c r="AR8" s="221" t="s">
        <v>192</v>
      </c>
      <c r="AS8" s="146" t="s">
        <v>32</v>
      </c>
      <c r="AT8" s="223"/>
      <c r="AU8" s="280" t="s">
        <v>33</v>
      </c>
      <c r="AV8" s="280"/>
      <c r="AW8" s="225" t="s">
        <v>99</v>
      </c>
      <c r="AX8" s="225" t="s">
        <v>100</v>
      </c>
      <c r="AY8" s="225" t="s">
        <v>101</v>
      </c>
      <c r="AZ8" s="225" t="s">
        <v>102</v>
      </c>
      <c r="BA8" s="221" t="s">
        <v>32</v>
      </c>
      <c r="BC8" s="280" t="s">
        <v>33</v>
      </c>
      <c r="BD8" s="280"/>
      <c r="BE8" s="146" t="s">
        <v>173</v>
      </c>
      <c r="BF8" s="146" t="s">
        <v>172</v>
      </c>
      <c r="BG8" s="146" t="s">
        <v>32</v>
      </c>
      <c r="BI8" s="280" t="s">
        <v>33</v>
      </c>
      <c r="BJ8" s="280"/>
      <c r="BK8" s="146">
        <v>43556</v>
      </c>
      <c r="BL8" s="146">
        <v>43891</v>
      </c>
      <c r="BM8" s="146">
        <v>43922</v>
      </c>
      <c r="BN8" s="146" t="s">
        <v>34</v>
      </c>
      <c r="BO8" s="272" t="s">
        <v>35</v>
      </c>
      <c r="BP8" s="146" t="s">
        <v>36</v>
      </c>
    </row>
    <row r="9" spans="2:68" x14ac:dyDescent="0.35">
      <c r="C9" s="145" t="s">
        <v>38</v>
      </c>
      <c r="D9" s="172">
        <v>12293</v>
      </c>
      <c r="E9" s="172">
        <v>12761</v>
      </c>
      <c r="F9" s="246">
        <v>3.8070446595623419E-2</v>
      </c>
      <c r="G9" s="156">
        <v>16</v>
      </c>
      <c r="H9" s="159">
        <v>1</v>
      </c>
      <c r="I9" s="160" t="s">
        <v>49</v>
      </c>
      <c r="J9" s="228">
        <v>3652</v>
      </c>
      <c r="K9" s="228">
        <v>78</v>
      </c>
      <c r="L9" s="228">
        <v>1713</v>
      </c>
      <c r="M9" s="228">
        <v>294</v>
      </c>
      <c r="N9" s="228">
        <v>10</v>
      </c>
      <c r="O9" s="228">
        <v>5</v>
      </c>
      <c r="P9" s="228">
        <v>1</v>
      </c>
      <c r="Q9" s="228">
        <v>21</v>
      </c>
      <c r="R9" s="228">
        <v>0</v>
      </c>
      <c r="S9" s="228">
        <v>5774</v>
      </c>
      <c r="T9" s="156">
        <v>16</v>
      </c>
      <c r="U9" s="159">
        <v>1</v>
      </c>
      <c r="V9" s="160" t="s">
        <v>49</v>
      </c>
      <c r="W9" s="228">
        <v>594</v>
      </c>
      <c r="X9" s="228">
        <v>0</v>
      </c>
      <c r="Y9" s="228">
        <v>57</v>
      </c>
      <c r="Z9" s="228">
        <v>5</v>
      </c>
      <c r="AA9" s="228">
        <v>0</v>
      </c>
      <c r="AB9" s="228">
        <v>1</v>
      </c>
      <c r="AC9" s="228">
        <v>0</v>
      </c>
      <c r="AD9" s="228">
        <v>0</v>
      </c>
      <c r="AE9" s="228">
        <v>0</v>
      </c>
      <c r="AF9" s="228">
        <v>657</v>
      </c>
      <c r="AG9" s="156">
        <v>16</v>
      </c>
      <c r="AH9" s="159">
        <v>1</v>
      </c>
      <c r="AI9" s="160" t="s">
        <v>49</v>
      </c>
      <c r="AJ9" s="228">
        <v>3058</v>
      </c>
      <c r="AK9" s="228">
        <v>78</v>
      </c>
      <c r="AL9" s="228">
        <v>1656</v>
      </c>
      <c r="AM9" s="228">
        <v>289</v>
      </c>
      <c r="AN9" s="228">
        <v>10</v>
      </c>
      <c r="AO9" s="228">
        <v>4</v>
      </c>
      <c r="AP9" s="228">
        <v>1</v>
      </c>
      <c r="AQ9" s="228">
        <v>21</v>
      </c>
      <c r="AR9" s="228">
        <v>0</v>
      </c>
      <c r="AS9" s="228">
        <v>5117</v>
      </c>
      <c r="AT9" s="156">
        <v>4</v>
      </c>
      <c r="AU9" s="159">
        <v>1</v>
      </c>
      <c r="AV9" s="160" t="s">
        <v>151</v>
      </c>
      <c r="AW9" s="257">
        <v>22</v>
      </c>
      <c r="AX9" s="257">
        <v>36</v>
      </c>
      <c r="AY9" s="257">
        <v>72</v>
      </c>
      <c r="AZ9" s="257">
        <v>6</v>
      </c>
      <c r="BA9" s="257">
        <v>136</v>
      </c>
      <c r="BB9" s="156">
        <v>16</v>
      </c>
      <c r="BC9" s="159">
        <v>1</v>
      </c>
      <c r="BD9" s="160" t="s">
        <v>49</v>
      </c>
      <c r="BE9" s="206">
        <v>5117</v>
      </c>
      <c r="BF9" s="206">
        <v>657</v>
      </c>
      <c r="BG9" s="206">
        <v>5774</v>
      </c>
      <c r="BH9" s="156">
        <v>16</v>
      </c>
      <c r="BI9" s="159">
        <v>1</v>
      </c>
      <c r="BJ9" s="160" t="s">
        <v>49</v>
      </c>
      <c r="BK9" s="174">
        <v>5557</v>
      </c>
      <c r="BL9" s="174">
        <v>5922</v>
      </c>
      <c r="BM9" s="174">
        <v>5774</v>
      </c>
      <c r="BN9" s="120">
        <v>3.9049847039769769E-2</v>
      </c>
      <c r="BO9" s="120">
        <v>-2.4991556906450496E-2</v>
      </c>
      <c r="BP9" s="121">
        <v>0.2344105228970445</v>
      </c>
    </row>
    <row r="10" spans="2:68" x14ac:dyDescent="0.35">
      <c r="C10" s="145" t="s">
        <v>40</v>
      </c>
      <c r="D10" s="172">
        <v>7936</v>
      </c>
      <c r="E10" s="172">
        <v>8125</v>
      </c>
      <c r="F10" s="246">
        <v>2.3815524193548487E-2</v>
      </c>
      <c r="G10" s="156">
        <v>22</v>
      </c>
      <c r="H10" s="159">
        <v>2</v>
      </c>
      <c r="I10" s="160" t="s">
        <v>54</v>
      </c>
      <c r="J10" s="228">
        <v>1771</v>
      </c>
      <c r="K10" s="228">
        <v>15</v>
      </c>
      <c r="L10" s="228">
        <v>2318</v>
      </c>
      <c r="M10" s="228">
        <v>271</v>
      </c>
      <c r="N10" s="228">
        <v>8</v>
      </c>
      <c r="O10" s="228">
        <v>2</v>
      </c>
      <c r="P10" s="228">
        <v>0</v>
      </c>
      <c r="Q10" s="228">
        <v>0</v>
      </c>
      <c r="R10" s="228">
        <v>0</v>
      </c>
      <c r="S10" s="228">
        <v>4385</v>
      </c>
      <c r="T10" s="156">
        <v>31</v>
      </c>
      <c r="U10" s="159">
        <v>2</v>
      </c>
      <c r="V10" s="160" t="s">
        <v>50</v>
      </c>
      <c r="W10" s="228">
        <v>469</v>
      </c>
      <c r="X10" s="228">
        <v>2</v>
      </c>
      <c r="Y10" s="228">
        <v>1</v>
      </c>
      <c r="Z10" s="228">
        <v>10</v>
      </c>
      <c r="AA10" s="228">
        <v>0</v>
      </c>
      <c r="AB10" s="228">
        <v>10</v>
      </c>
      <c r="AC10" s="228">
        <v>0</v>
      </c>
      <c r="AD10" s="228">
        <v>0</v>
      </c>
      <c r="AE10" s="228">
        <v>0</v>
      </c>
      <c r="AF10" s="228">
        <v>492</v>
      </c>
      <c r="AG10" s="156">
        <v>22</v>
      </c>
      <c r="AH10" s="159">
        <v>2</v>
      </c>
      <c r="AI10" s="160" t="s">
        <v>54</v>
      </c>
      <c r="AJ10" s="228">
        <v>1641</v>
      </c>
      <c r="AK10" s="228">
        <v>14</v>
      </c>
      <c r="AL10" s="228">
        <v>2157</v>
      </c>
      <c r="AM10" s="228">
        <v>261</v>
      </c>
      <c r="AN10" s="228">
        <v>8</v>
      </c>
      <c r="AO10" s="228">
        <v>0</v>
      </c>
      <c r="AP10" s="228">
        <v>0</v>
      </c>
      <c r="AQ10" s="228">
        <v>0</v>
      </c>
      <c r="AR10" s="228">
        <v>0</v>
      </c>
      <c r="AS10" s="228">
        <v>4081</v>
      </c>
      <c r="AT10" s="156">
        <v>24</v>
      </c>
      <c r="AU10" s="159">
        <v>2</v>
      </c>
      <c r="AV10" s="160" t="s">
        <v>67</v>
      </c>
      <c r="AW10" s="257">
        <v>15</v>
      </c>
      <c r="AX10" s="257">
        <v>29</v>
      </c>
      <c r="AY10" s="257">
        <v>72</v>
      </c>
      <c r="AZ10" s="257">
        <v>5</v>
      </c>
      <c r="BA10" s="257">
        <v>121</v>
      </c>
      <c r="BB10" s="156">
        <v>22</v>
      </c>
      <c r="BC10" s="159">
        <v>2</v>
      </c>
      <c r="BD10" s="160" t="s">
        <v>54</v>
      </c>
      <c r="BE10" s="206">
        <v>4081</v>
      </c>
      <c r="BF10" s="206">
        <v>304</v>
      </c>
      <c r="BG10" s="206">
        <v>4385</v>
      </c>
      <c r="BH10" s="156">
        <v>22</v>
      </c>
      <c r="BI10" s="159">
        <v>2</v>
      </c>
      <c r="BJ10" s="160" t="s">
        <v>54</v>
      </c>
      <c r="BK10" s="174">
        <v>4243</v>
      </c>
      <c r="BL10" s="174">
        <v>4391</v>
      </c>
      <c r="BM10" s="174">
        <v>4385</v>
      </c>
      <c r="BN10" s="120">
        <v>3.346688663681352E-2</v>
      </c>
      <c r="BO10" s="120">
        <v>-1.3664313368253467E-3</v>
      </c>
      <c r="BP10" s="121">
        <v>0.17802046118869763</v>
      </c>
    </row>
    <row r="11" spans="2:68" x14ac:dyDescent="0.35">
      <c r="C11" s="145" t="s">
        <v>41</v>
      </c>
      <c r="D11" s="172">
        <v>2796</v>
      </c>
      <c r="E11" s="172">
        <v>2805</v>
      </c>
      <c r="F11" s="269">
        <v>3.2188841201716833E-3</v>
      </c>
      <c r="G11" s="156">
        <v>31</v>
      </c>
      <c r="H11" s="159">
        <v>3</v>
      </c>
      <c r="I11" s="160" t="s">
        <v>50</v>
      </c>
      <c r="J11" s="228">
        <v>1040</v>
      </c>
      <c r="K11" s="228">
        <v>113</v>
      </c>
      <c r="L11" s="228">
        <v>288</v>
      </c>
      <c r="M11" s="228">
        <v>590</v>
      </c>
      <c r="N11" s="228">
        <v>8</v>
      </c>
      <c r="O11" s="228">
        <v>11</v>
      </c>
      <c r="P11" s="228">
        <v>0</v>
      </c>
      <c r="Q11" s="228">
        <v>8</v>
      </c>
      <c r="R11" s="228">
        <v>0</v>
      </c>
      <c r="S11" s="228">
        <v>2058</v>
      </c>
      <c r="T11" s="156">
        <v>18</v>
      </c>
      <c r="U11" s="159">
        <v>3</v>
      </c>
      <c r="V11" s="160" t="s">
        <v>59</v>
      </c>
      <c r="W11" s="228">
        <v>284</v>
      </c>
      <c r="X11" s="228">
        <v>1</v>
      </c>
      <c r="Y11" s="228">
        <v>27</v>
      </c>
      <c r="Z11" s="228">
        <v>14</v>
      </c>
      <c r="AA11" s="228">
        <v>0</v>
      </c>
      <c r="AB11" s="228">
        <v>8</v>
      </c>
      <c r="AC11" s="228">
        <v>0</v>
      </c>
      <c r="AD11" s="228">
        <v>0</v>
      </c>
      <c r="AE11" s="228">
        <v>0</v>
      </c>
      <c r="AF11" s="228">
        <v>334</v>
      </c>
      <c r="AG11" s="156">
        <v>31</v>
      </c>
      <c r="AH11" s="159">
        <v>3</v>
      </c>
      <c r="AI11" s="160" t="s">
        <v>50</v>
      </c>
      <c r="AJ11" s="228">
        <v>571</v>
      </c>
      <c r="AK11" s="228">
        <v>111</v>
      </c>
      <c r="AL11" s="228">
        <v>287</v>
      </c>
      <c r="AM11" s="228">
        <v>580</v>
      </c>
      <c r="AN11" s="228">
        <v>8</v>
      </c>
      <c r="AO11" s="228">
        <v>1</v>
      </c>
      <c r="AP11" s="228">
        <v>0</v>
      </c>
      <c r="AQ11" s="228">
        <v>8</v>
      </c>
      <c r="AR11" s="228">
        <v>0</v>
      </c>
      <c r="AS11" s="228">
        <v>1566</v>
      </c>
      <c r="AT11" s="156">
        <v>60</v>
      </c>
      <c r="AU11" s="159">
        <v>3</v>
      </c>
      <c r="AV11" s="160" t="s">
        <v>68</v>
      </c>
      <c r="AW11" s="257">
        <v>11</v>
      </c>
      <c r="AX11" s="257">
        <v>2</v>
      </c>
      <c r="AY11" s="257">
        <v>6</v>
      </c>
      <c r="AZ11" s="257">
        <v>1</v>
      </c>
      <c r="BA11" s="257">
        <v>20</v>
      </c>
      <c r="BB11" s="156">
        <v>31</v>
      </c>
      <c r="BC11" s="159">
        <v>3</v>
      </c>
      <c r="BD11" s="160" t="s">
        <v>50</v>
      </c>
      <c r="BE11" s="206">
        <v>1566</v>
      </c>
      <c r="BF11" s="206">
        <v>492</v>
      </c>
      <c r="BG11" s="206">
        <v>2058</v>
      </c>
      <c r="BH11" s="156">
        <v>31</v>
      </c>
      <c r="BI11" s="159">
        <v>3</v>
      </c>
      <c r="BJ11" s="160" t="s">
        <v>50</v>
      </c>
      <c r="BK11" s="174">
        <v>2036</v>
      </c>
      <c r="BL11" s="174">
        <v>2136</v>
      </c>
      <c r="BM11" s="174">
        <v>2058</v>
      </c>
      <c r="BN11" s="120">
        <v>1.080550098231825E-2</v>
      </c>
      <c r="BO11" s="120">
        <v>-3.6516853932584303E-2</v>
      </c>
      <c r="BP11" s="121">
        <v>8.3549853848652156E-2</v>
      </c>
    </row>
    <row r="12" spans="2:68" x14ac:dyDescent="0.35">
      <c r="C12" s="145" t="s">
        <v>39</v>
      </c>
      <c r="D12" s="172">
        <v>375</v>
      </c>
      <c r="E12" s="172">
        <v>412</v>
      </c>
      <c r="F12" s="254">
        <v>9.866666666666668E-2</v>
      </c>
      <c r="G12" s="156">
        <v>42</v>
      </c>
      <c r="H12" s="159">
        <v>4</v>
      </c>
      <c r="I12" s="160" t="s">
        <v>51</v>
      </c>
      <c r="J12" s="228">
        <v>533</v>
      </c>
      <c r="K12" s="228">
        <v>1</v>
      </c>
      <c r="L12" s="228">
        <v>522</v>
      </c>
      <c r="M12" s="228">
        <v>233</v>
      </c>
      <c r="N12" s="228">
        <v>6</v>
      </c>
      <c r="O12" s="228">
        <v>4</v>
      </c>
      <c r="P12" s="228">
        <v>0</v>
      </c>
      <c r="Q12" s="228">
        <v>0</v>
      </c>
      <c r="R12" s="228">
        <v>0</v>
      </c>
      <c r="S12" s="228">
        <v>1299</v>
      </c>
      <c r="T12" s="156">
        <v>22</v>
      </c>
      <c r="U12" s="159">
        <v>4</v>
      </c>
      <c r="V12" s="160" t="s">
        <v>54</v>
      </c>
      <c r="W12" s="228">
        <v>130</v>
      </c>
      <c r="X12" s="228">
        <v>1</v>
      </c>
      <c r="Y12" s="228">
        <v>161</v>
      </c>
      <c r="Z12" s="228">
        <v>10</v>
      </c>
      <c r="AA12" s="228">
        <v>0</v>
      </c>
      <c r="AB12" s="228">
        <v>2</v>
      </c>
      <c r="AC12" s="228">
        <v>0</v>
      </c>
      <c r="AD12" s="228">
        <v>0</v>
      </c>
      <c r="AE12" s="228">
        <v>0</v>
      </c>
      <c r="AF12" s="228">
        <v>304</v>
      </c>
      <c r="AG12" s="156">
        <v>42</v>
      </c>
      <c r="AH12" s="159">
        <v>4</v>
      </c>
      <c r="AI12" s="160" t="s">
        <v>51</v>
      </c>
      <c r="AJ12" s="228">
        <v>383</v>
      </c>
      <c r="AK12" s="228">
        <v>0</v>
      </c>
      <c r="AL12" s="228">
        <v>519</v>
      </c>
      <c r="AM12" s="228">
        <v>224</v>
      </c>
      <c r="AN12" s="228">
        <v>5</v>
      </c>
      <c r="AO12" s="228">
        <v>0</v>
      </c>
      <c r="AP12" s="228">
        <v>0</v>
      </c>
      <c r="AQ12" s="228">
        <v>0</v>
      </c>
      <c r="AR12" s="228">
        <v>0</v>
      </c>
      <c r="AS12" s="228">
        <v>1131</v>
      </c>
      <c r="AT12" s="156">
        <v>64</v>
      </c>
      <c r="AU12" s="159">
        <v>4</v>
      </c>
      <c r="AV12" s="160" t="s">
        <v>158</v>
      </c>
      <c r="AW12" s="257"/>
      <c r="AX12" s="257">
        <v>1</v>
      </c>
      <c r="AY12" s="257">
        <v>3</v>
      </c>
      <c r="AZ12" s="257"/>
      <c r="BA12" s="257">
        <v>4</v>
      </c>
      <c r="BB12" s="156">
        <v>42</v>
      </c>
      <c r="BC12" s="159">
        <v>4</v>
      </c>
      <c r="BD12" s="160" t="s">
        <v>51</v>
      </c>
      <c r="BE12" s="206">
        <v>1131</v>
      </c>
      <c r="BF12" s="206">
        <v>168</v>
      </c>
      <c r="BG12" s="206">
        <v>1299</v>
      </c>
      <c r="BH12" s="156">
        <v>42</v>
      </c>
      <c r="BI12" s="159">
        <v>4</v>
      </c>
      <c r="BJ12" s="160" t="s">
        <v>51</v>
      </c>
      <c r="BK12" s="174">
        <v>1311</v>
      </c>
      <c r="BL12" s="174">
        <v>1325</v>
      </c>
      <c r="BM12" s="174">
        <v>1299</v>
      </c>
      <c r="BN12" s="120">
        <v>-9.1533180778031742E-3</v>
      </c>
      <c r="BO12" s="120">
        <v>-1.9622641509433936E-2</v>
      </c>
      <c r="BP12" s="121">
        <v>5.2736278012341667E-2</v>
      </c>
    </row>
    <row r="13" spans="2:68" x14ac:dyDescent="0.35">
      <c r="C13" s="145" t="s">
        <v>192</v>
      </c>
      <c r="D13" s="172">
        <v>961</v>
      </c>
      <c r="E13" s="172">
        <v>236</v>
      </c>
      <c r="F13" s="254">
        <v>-0.75442247658688866</v>
      </c>
      <c r="G13" s="156">
        <v>59</v>
      </c>
      <c r="H13" s="159">
        <v>5</v>
      </c>
      <c r="I13" s="160" t="s">
        <v>60</v>
      </c>
      <c r="J13" s="228">
        <v>515</v>
      </c>
      <c r="K13" s="228">
        <v>38</v>
      </c>
      <c r="L13" s="228">
        <v>281</v>
      </c>
      <c r="M13" s="228">
        <v>93</v>
      </c>
      <c r="N13" s="228">
        <v>1</v>
      </c>
      <c r="O13" s="228">
        <v>0</v>
      </c>
      <c r="P13" s="228">
        <v>1</v>
      </c>
      <c r="Q13" s="228">
        <v>1</v>
      </c>
      <c r="R13" s="228">
        <v>0</v>
      </c>
      <c r="S13" s="228">
        <v>930</v>
      </c>
      <c r="T13" s="156">
        <v>3</v>
      </c>
      <c r="U13" s="159">
        <v>5</v>
      </c>
      <c r="V13" s="160" t="s">
        <v>55</v>
      </c>
      <c r="W13" s="228">
        <v>277</v>
      </c>
      <c r="X13" s="228">
        <v>0</v>
      </c>
      <c r="Y13" s="228">
        <v>0</v>
      </c>
      <c r="Z13" s="228">
        <v>15</v>
      </c>
      <c r="AA13" s="228">
        <v>0</v>
      </c>
      <c r="AB13" s="228">
        <v>3</v>
      </c>
      <c r="AC13" s="228">
        <v>0</v>
      </c>
      <c r="AD13" s="228">
        <v>0</v>
      </c>
      <c r="AE13" s="228">
        <v>0</v>
      </c>
      <c r="AF13" s="228">
        <v>295</v>
      </c>
      <c r="AG13" s="156">
        <v>59</v>
      </c>
      <c r="AH13" s="159">
        <v>5</v>
      </c>
      <c r="AI13" s="160" t="s">
        <v>60</v>
      </c>
      <c r="AJ13" s="228">
        <v>461</v>
      </c>
      <c r="AK13" s="228">
        <v>37</v>
      </c>
      <c r="AL13" s="228">
        <v>277</v>
      </c>
      <c r="AM13" s="228">
        <v>90</v>
      </c>
      <c r="AN13" s="228">
        <v>1</v>
      </c>
      <c r="AO13" s="228">
        <v>0</v>
      </c>
      <c r="AP13" s="228">
        <v>1</v>
      </c>
      <c r="AQ13" s="228">
        <v>1</v>
      </c>
      <c r="AR13" s="228">
        <v>0</v>
      </c>
      <c r="AS13" s="228">
        <v>868</v>
      </c>
      <c r="AT13" s="72"/>
      <c r="AU13" s="283" t="s">
        <v>66</v>
      </c>
      <c r="AV13" s="283"/>
      <c r="AW13" s="258">
        <v>48</v>
      </c>
      <c r="AX13" s="258">
        <v>68</v>
      </c>
      <c r="AY13" s="258">
        <v>153</v>
      </c>
      <c r="AZ13" s="258">
        <v>12</v>
      </c>
      <c r="BA13" s="258">
        <v>281</v>
      </c>
      <c r="BB13" s="156">
        <v>59</v>
      </c>
      <c r="BC13" s="159">
        <v>5</v>
      </c>
      <c r="BD13" s="160" t="s">
        <v>60</v>
      </c>
      <c r="BE13" s="206">
        <v>868</v>
      </c>
      <c r="BF13" s="206">
        <v>62</v>
      </c>
      <c r="BG13" s="206">
        <v>930</v>
      </c>
      <c r="BH13" s="156">
        <v>59</v>
      </c>
      <c r="BI13" s="159">
        <v>5</v>
      </c>
      <c r="BJ13" s="160" t="s">
        <v>60</v>
      </c>
      <c r="BK13" s="174">
        <v>793</v>
      </c>
      <c r="BL13" s="174">
        <v>925</v>
      </c>
      <c r="BM13" s="174">
        <v>930</v>
      </c>
      <c r="BN13" s="120">
        <v>0.17276166456494324</v>
      </c>
      <c r="BO13" s="120">
        <v>5.4054054054053502E-3</v>
      </c>
      <c r="BP13" s="121">
        <v>3.7755764858720363E-2</v>
      </c>
    </row>
    <row r="14" spans="2:68" x14ac:dyDescent="0.35">
      <c r="C14" s="145" t="s">
        <v>42</v>
      </c>
      <c r="D14" s="172">
        <v>103</v>
      </c>
      <c r="E14" s="172">
        <v>92</v>
      </c>
      <c r="F14" s="254">
        <v>-0.10679611650485432</v>
      </c>
      <c r="G14" s="156">
        <v>21</v>
      </c>
      <c r="H14" s="159">
        <v>6</v>
      </c>
      <c r="I14" s="160" t="s">
        <v>53</v>
      </c>
      <c r="J14" s="228">
        <v>707</v>
      </c>
      <c r="K14" s="228">
        <v>9</v>
      </c>
      <c r="L14" s="228">
        <v>68</v>
      </c>
      <c r="M14" s="228">
        <v>96</v>
      </c>
      <c r="N14" s="228">
        <v>10</v>
      </c>
      <c r="O14" s="228">
        <v>3</v>
      </c>
      <c r="P14" s="228">
        <v>0</v>
      </c>
      <c r="Q14" s="228">
        <v>13</v>
      </c>
      <c r="R14" s="228">
        <v>0</v>
      </c>
      <c r="S14" s="228">
        <v>906</v>
      </c>
      <c r="T14" s="156">
        <v>21</v>
      </c>
      <c r="U14" s="159">
        <v>6</v>
      </c>
      <c r="V14" s="160" t="s">
        <v>53</v>
      </c>
      <c r="W14" s="228">
        <v>224</v>
      </c>
      <c r="X14" s="228">
        <v>0</v>
      </c>
      <c r="Y14" s="228">
        <v>1</v>
      </c>
      <c r="Z14" s="228">
        <v>1</v>
      </c>
      <c r="AA14" s="228">
        <v>0</v>
      </c>
      <c r="AB14" s="228">
        <v>3</v>
      </c>
      <c r="AC14" s="228">
        <v>0</v>
      </c>
      <c r="AD14" s="228">
        <v>0</v>
      </c>
      <c r="AE14" s="228">
        <v>0</v>
      </c>
      <c r="AF14" s="228">
        <v>229</v>
      </c>
      <c r="AG14" s="156">
        <v>20</v>
      </c>
      <c r="AH14" s="159">
        <v>6</v>
      </c>
      <c r="AI14" s="160" t="s">
        <v>52</v>
      </c>
      <c r="AJ14" s="228">
        <v>327</v>
      </c>
      <c r="AK14" s="228">
        <v>7</v>
      </c>
      <c r="AL14" s="228">
        <v>283</v>
      </c>
      <c r="AM14" s="228">
        <v>130</v>
      </c>
      <c r="AN14" s="228">
        <v>7</v>
      </c>
      <c r="AO14" s="228">
        <v>0</v>
      </c>
      <c r="AP14" s="228">
        <v>0</v>
      </c>
      <c r="AQ14" s="228">
        <v>12</v>
      </c>
      <c r="AR14" s="228">
        <v>0</v>
      </c>
      <c r="AS14" s="228">
        <v>766</v>
      </c>
      <c r="AT14" s="72"/>
      <c r="AU14" s="72"/>
      <c r="AV14" s="72"/>
      <c r="AW14" s="72"/>
      <c r="AX14" s="72"/>
      <c r="AY14" s="72"/>
      <c r="AZ14" s="72"/>
      <c r="BA14" s="107" t="s">
        <v>152</v>
      </c>
      <c r="BB14" s="156">
        <v>21</v>
      </c>
      <c r="BC14" s="159">
        <v>6</v>
      </c>
      <c r="BD14" s="160" t="s">
        <v>53</v>
      </c>
      <c r="BE14" s="206">
        <v>677</v>
      </c>
      <c r="BF14" s="206">
        <v>229</v>
      </c>
      <c r="BG14" s="206">
        <v>906</v>
      </c>
      <c r="BH14" s="156">
        <v>21</v>
      </c>
      <c r="BI14" s="159">
        <v>6</v>
      </c>
      <c r="BJ14" s="160" t="s">
        <v>53</v>
      </c>
      <c r="BK14" s="174">
        <v>934</v>
      </c>
      <c r="BL14" s="174">
        <v>900</v>
      </c>
      <c r="BM14" s="174">
        <v>906</v>
      </c>
      <c r="BN14" s="120">
        <v>-2.9978586723768741E-2</v>
      </c>
      <c r="BO14" s="120">
        <v>6.6666666666665986E-3</v>
      </c>
      <c r="BP14" s="121">
        <v>3.6781422539785648E-2</v>
      </c>
    </row>
    <row r="15" spans="2:68" x14ac:dyDescent="0.35">
      <c r="C15" s="145" t="s">
        <v>166</v>
      </c>
      <c r="D15" s="172">
        <v>103</v>
      </c>
      <c r="E15" s="172">
        <v>107</v>
      </c>
      <c r="F15" s="246">
        <v>3.8834951456310662E-2</v>
      </c>
      <c r="G15" s="156">
        <v>20</v>
      </c>
      <c r="H15" s="159">
        <v>7</v>
      </c>
      <c r="I15" s="160" t="s">
        <v>52</v>
      </c>
      <c r="J15" s="228">
        <v>382</v>
      </c>
      <c r="K15" s="228">
        <v>7</v>
      </c>
      <c r="L15" s="228">
        <v>283</v>
      </c>
      <c r="M15" s="228">
        <v>131</v>
      </c>
      <c r="N15" s="228">
        <v>8</v>
      </c>
      <c r="O15" s="228">
        <v>1</v>
      </c>
      <c r="P15" s="228">
        <v>0</v>
      </c>
      <c r="Q15" s="228">
        <v>12</v>
      </c>
      <c r="R15" s="228">
        <v>0</v>
      </c>
      <c r="S15" s="228">
        <v>824</v>
      </c>
      <c r="T15" s="156">
        <v>12</v>
      </c>
      <c r="U15" s="159">
        <v>7</v>
      </c>
      <c r="V15" s="160" t="s">
        <v>64</v>
      </c>
      <c r="W15" s="228">
        <v>202</v>
      </c>
      <c r="X15" s="228">
        <v>1</v>
      </c>
      <c r="Y15" s="228">
        <v>1</v>
      </c>
      <c r="Z15" s="228">
        <v>1</v>
      </c>
      <c r="AA15" s="228">
        <v>4</v>
      </c>
      <c r="AB15" s="228">
        <v>19</v>
      </c>
      <c r="AC15" s="228">
        <v>0</v>
      </c>
      <c r="AD15" s="228">
        <v>0</v>
      </c>
      <c r="AE15" s="228">
        <v>0</v>
      </c>
      <c r="AF15" s="228">
        <v>228</v>
      </c>
      <c r="AG15" s="156">
        <v>23</v>
      </c>
      <c r="AH15" s="159">
        <v>7</v>
      </c>
      <c r="AI15" s="160" t="s">
        <v>150</v>
      </c>
      <c r="AJ15" s="228">
        <v>244</v>
      </c>
      <c r="AK15" s="228">
        <v>7</v>
      </c>
      <c r="AL15" s="228">
        <v>120</v>
      </c>
      <c r="AM15" s="228">
        <v>315</v>
      </c>
      <c r="AN15" s="228">
        <v>5</v>
      </c>
      <c r="AO15" s="228">
        <v>2</v>
      </c>
      <c r="AP15" s="228">
        <v>0</v>
      </c>
      <c r="AQ15" s="228">
        <v>1</v>
      </c>
      <c r="AR15" s="228">
        <v>0</v>
      </c>
      <c r="AS15" s="228">
        <v>694</v>
      </c>
      <c r="AT15" s="72"/>
      <c r="AU15" s="72"/>
      <c r="AV15" s="72"/>
      <c r="AW15" s="72"/>
      <c r="AX15" s="72"/>
      <c r="AY15" s="72"/>
      <c r="AZ15" s="72"/>
      <c r="BA15" s="107" t="s">
        <v>37</v>
      </c>
      <c r="BB15" s="156">
        <v>20</v>
      </c>
      <c r="BC15" s="159">
        <v>7</v>
      </c>
      <c r="BD15" s="160" t="s">
        <v>52</v>
      </c>
      <c r="BE15" s="206">
        <v>766</v>
      </c>
      <c r="BF15" s="206">
        <v>58</v>
      </c>
      <c r="BG15" s="206">
        <v>824</v>
      </c>
      <c r="BH15" s="156">
        <v>20</v>
      </c>
      <c r="BI15" s="159">
        <v>7</v>
      </c>
      <c r="BJ15" s="160" t="s">
        <v>52</v>
      </c>
      <c r="BK15" s="174">
        <v>797</v>
      </c>
      <c r="BL15" s="174">
        <v>827</v>
      </c>
      <c r="BM15" s="174">
        <v>824</v>
      </c>
      <c r="BN15" s="120">
        <v>3.3877038895859579E-2</v>
      </c>
      <c r="BO15" s="120">
        <v>-3.6275695284159193E-3</v>
      </c>
      <c r="BP15" s="121">
        <v>3.345241961675869E-2</v>
      </c>
    </row>
    <row r="16" spans="2:68" x14ac:dyDescent="0.35">
      <c r="B16" s="3"/>
      <c r="C16" s="145" t="s">
        <v>167</v>
      </c>
      <c r="D16" s="172">
        <v>52</v>
      </c>
      <c r="E16" s="172">
        <v>79</v>
      </c>
      <c r="F16" s="246">
        <v>0.51923076923076916</v>
      </c>
      <c r="G16" s="156">
        <v>23</v>
      </c>
      <c r="H16" s="159">
        <v>8</v>
      </c>
      <c r="I16" s="160" t="s">
        <v>150</v>
      </c>
      <c r="J16" s="228">
        <v>263</v>
      </c>
      <c r="K16" s="228">
        <v>8</v>
      </c>
      <c r="L16" s="228">
        <v>120</v>
      </c>
      <c r="M16" s="228">
        <v>318</v>
      </c>
      <c r="N16" s="228">
        <v>5</v>
      </c>
      <c r="O16" s="228">
        <v>2</v>
      </c>
      <c r="P16" s="228">
        <v>0</v>
      </c>
      <c r="Q16" s="228">
        <v>1</v>
      </c>
      <c r="R16" s="228">
        <v>0</v>
      </c>
      <c r="S16" s="228">
        <v>717</v>
      </c>
      <c r="T16" s="156">
        <v>38</v>
      </c>
      <c r="U16" s="159">
        <v>8</v>
      </c>
      <c r="V16" s="160" t="s">
        <v>62</v>
      </c>
      <c r="W16" s="228">
        <v>151</v>
      </c>
      <c r="X16" s="228">
        <v>0</v>
      </c>
      <c r="Y16" s="228">
        <v>55</v>
      </c>
      <c r="Z16" s="228">
        <v>4</v>
      </c>
      <c r="AA16" s="228">
        <v>0</v>
      </c>
      <c r="AB16" s="228">
        <v>3</v>
      </c>
      <c r="AC16" s="228">
        <v>0</v>
      </c>
      <c r="AD16" s="228">
        <v>0</v>
      </c>
      <c r="AE16" s="228">
        <v>0</v>
      </c>
      <c r="AF16" s="228">
        <v>213</v>
      </c>
      <c r="AG16" s="156">
        <v>21</v>
      </c>
      <c r="AH16" s="159">
        <v>8</v>
      </c>
      <c r="AI16" s="160" t="s">
        <v>53</v>
      </c>
      <c r="AJ16" s="228">
        <v>483</v>
      </c>
      <c r="AK16" s="228">
        <v>9</v>
      </c>
      <c r="AL16" s="228">
        <v>67</v>
      </c>
      <c r="AM16" s="228">
        <v>95</v>
      </c>
      <c r="AN16" s="228">
        <v>10</v>
      </c>
      <c r="AO16" s="228">
        <v>0</v>
      </c>
      <c r="AP16" s="228">
        <v>0</v>
      </c>
      <c r="AQ16" s="228">
        <v>13</v>
      </c>
      <c r="AR16" s="228">
        <v>0</v>
      </c>
      <c r="AS16" s="228">
        <v>677</v>
      </c>
      <c r="AT16" s="72"/>
      <c r="AU16" s="72"/>
      <c r="AV16" s="72"/>
      <c r="AW16" s="72"/>
      <c r="AX16" s="72"/>
      <c r="AY16" s="72"/>
      <c r="AZ16" s="72"/>
      <c r="BA16" s="105" t="s">
        <v>84</v>
      </c>
      <c r="BB16" s="156">
        <v>23</v>
      </c>
      <c r="BC16" s="159">
        <v>8</v>
      </c>
      <c r="BD16" s="160" t="s">
        <v>150</v>
      </c>
      <c r="BE16" s="206">
        <v>694</v>
      </c>
      <c r="BF16" s="206">
        <v>23</v>
      </c>
      <c r="BG16" s="206">
        <v>717</v>
      </c>
      <c r="BH16" s="156">
        <v>23</v>
      </c>
      <c r="BI16" s="159">
        <v>8</v>
      </c>
      <c r="BJ16" s="160" t="s">
        <v>150</v>
      </c>
      <c r="BK16" s="174">
        <v>706</v>
      </c>
      <c r="BL16" s="174">
        <v>734</v>
      </c>
      <c r="BM16" s="174">
        <v>717</v>
      </c>
      <c r="BN16" s="120">
        <v>1.5580736543909346E-2</v>
      </c>
      <c r="BO16" s="120">
        <v>-2.3160762942779245E-2</v>
      </c>
      <c r="BP16" s="121">
        <v>2.9108476778174731E-2</v>
      </c>
    </row>
    <row r="17" spans="2:68" x14ac:dyDescent="0.35">
      <c r="B17" s="3"/>
      <c r="C17" s="145" t="s">
        <v>168</v>
      </c>
      <c r="D17" s="172">
        <v>9</v>
      </c>
      <c r="E17" s="172">
        <v>15</v>
      </c>
      <c r="F17" s="246">
        <v>0.66666666666666674</v>
      </c>
      <c r="G17" s="156">
        <v>38</v>
      </c>
      <c r="H17" s="159">
        <v>9</v>
      </c>
      <c r="I17" s="160" t="s">
        <v>62</v>
      </c>
      <c r="J17" s="228">
        <v>289</v>
      </c>
      <c r="K17" s="228">
        <v>0</v>
      </c>
      <c r="L17" s="228">
        <v>338</v>
      </c>
      <c r="M17" s="228">
        <v>66</v>
      </c>
      <c r="N17" s="228">
        <v>3</v>
      </c>
      <c r="O17" s="228">
        <v>3</v>
      </c>
      <c r="P17" s="228">
        <v>0</v>
      </c>
      <c r="Q17" s="228">
        <v>13</v>
      </c>
      <c r="R17" s="228">
        <v>0</v>
      </c>
      <c r="S17" s="228">
        <v>712</v>
      </c>
      <c r="T17" s="156">
        <v>42</v>
      </c>
      <c r="U17" s="159">
        <v>9</v>
      </c>
      <c r="V17" s="160" t="s">
        <v>51</v>
      </c>
      <c r="W17" s="228">
        <v>150</v>
      </c>
      <c r="X17" s="228">
        <v>1</v>
      </c>
      <c r="Y17" s="228">
        <v>3</v>
      </c>
      <c r="Z17" s="228">
        <v>9</v>
      </c>
      <c r="AA17" s="228">
        <v>1</v>
      </c>
      <c r="AB17" s="228">
        <v>4</v>
      </c>
      <c r="AC17" s="228">
        <v>0</v>
      </c>
      <c r="AD17" s="228">
        <v>0</v>
      </c>
      <c r="AE17" s="228">
        <v>0</v>
      </c>
      <c r="AF17" s="228">
        <v>168</v>
      </c>
      <c r="AG17" s="156">
        <v>25</v>
      </c>
      <c r="AH17" s="159">
        <v>9</v>
      </c>
      <c r="AI17" s="160" t="s">
        <v>58</v>
      </c>
      <c r="AJ17" s="228">
        <v>295</v>
      </c>
      <c r="AK17" s="228">
        <v>0</v>
      </c>
      <c r="AL17" s="228">
        <v>155</v>
      </c>
      <c r="AM17" s="228">
        <v>97</v>
      </c>
      <c r="AN17" s="228">
        <v>2</v>
      </c>
      <c r="AO17" s="228">
        <v>0</v>
      </c>
      <c r="AP17" s="228">
        <v>0</v>
      </c>
      <c r="AQ17" s="228">
        <v>1</v>
      </c>
      <c r="AR17" s="228">
        <v>0</v>
      </c>
      <c r="AS17" s="228">
        <v>550</v>
      </c>
      <c r="AT17" s="72"/>
      <c r="AU17" s="226" t="s">
        <v>194</v>
      </c>
      <c r="AV17" s="72"/>
      <c r="AW17" s="72"/>
      <c r="AX17" s="72"/>
      <c r="AY17" s="72"/>
      <c r="AZ17" s="72"/>
      <c r="BA17" s="72"/>
      <c r="BB17" s="156">
        <v>38</v>
      </c>
      <c r="BC17" s="159">
        <v>9</v>
      </c>
      <c r="BD17" s="160" t="s">
        <v>62</v>
      </c>
      <c r="BE17" s="206">
        <v>499</v>
      </c>
      <c r="BF17" s="206">
        <v>213</v>
      </c>
      <c r="BG17" s="207">
        <v>712</v>
      </c>
      <c r="BH17" s="156">
        <v>38</v>
      </c>
      <c r="BI17" s="159">
        <v>9</v>
      </c>
      <c r="BJ17" s="160" t="s">
        <v>62</v>
      </c>
      <c r="BK17" s="174">
        <v>684</v>
      </c>
      <c r="BL17" s="174">
        <v>706</v>
      </c>
      <c r="BM17" s="174">
        <v>712</v>
      </c>
      <c r="BN17" s="120">
        <v>4.0935672514619936E-2</v>
      </c>
      <c r="BO17" s="120">
        <v>8.4985835694051381E-3</v>
      </c>
      <c r="BP17" s="121">
        <v>2.8905488795063331E-2</v>
      </c>
    </row>
    <row r="18" spans="2:68" x14ac:dyDescent="0.35">
      <c r="B18" s="3"/>
      <c r="C18" s="152" t="s">
        <v>32</v>
      </c>
      <c r="D18" s="173">
        <v>24628</v>
      </c>
      <c r="E18" s="173">
        <v>24632</v>
      </c>
      <c r="F18" s="255">
        <v>1.6241676140982264E-4</v>
      </c>
      <c r="G18" s="156">
        <v>3</v>
      </c>
      <c r="H18" s="159">
        <v>10</v>
      </c>
      <c r="I18" s="160" t="s">
        <v>55</v>
      </c>
      <c r="J18" s="228">
        <v>465</v>
      </c>
      <c r="K18" s="228">
        <v>4</v>
      </c>
      <c r="L18" s="228">
        <v>63</v>
      </c>
      <c r="M18" s="228">
        <v>123</v>
      </c>
      <c r="N18" s="228">
        <v>6</v>
      </c>
      <c r="O18" s="228">
        <v>3</v>
      </c>
      <c r="P18" s="228">
        <v>0</v>
      </c>
      <c r="Q18" s="228">
        <v>0</v>
      </c>
      <c r="R18" s="228">
        <v>0</v>
      </c>
      <c r="S18" s="228">
        <v>664</v>
      </c>
      <c r="T18" s="156">
        <v>39</v>
      </c>
      <c r="U18" s="159">
        <v>10</v>
      </c>
      <c r="V18" s="160" t="s">
        <v>56</v>
      </c>
      <c r="W18" s="228">
        <v>130</v>
      </c>
      <c r="X18" s="228">
        <v>0</v>
      </c>
      <c r="Y18" s="228">
        <v>1</v>
      </c>
      <c r="Z18" s="228">
        <v>4</v>
      </c>
      <c r="AA18" s="228">
        <v>1</v>
      </c>
      <c r="AB18" s="228">
        <v>3</v>
      </c>
      <c r="AC18" s="228">
        <v>0</v>
      </c>
      <c r="AD18" s="228">
        <v>0</v>
      </c>
      <c r="AE18" s="228">
        <v>0</v>
      </c>
      <c r="AF18" s="228">
        <v>139</v>
      </c>
      <c r="AG18" s="156">
        <v>38</v>
      </c>
      <c r="AH18" s="159">
        <v>10</v>
      </c>
      <c r="AI18" s="160" t="s">
        <v>62</v>
      </c>
      <c r="AJ18" s="228">
        <v>138</v>
      </c>
      <c r="AK18" s="228">
        <v>0</v>
      </c>
      <c r="AL18" s="228">
        <v>283</v>
      </c>
      <c r="AM18" s="228">
        <v>62</v>
      </c>
      <c r="AN18" s="228">
        <v>3</v>
      </c>
      <c r="AO18" s="228">
        <v>0</v>
      </c>
      <c r="AP18" s="228">
        <v>0</v>
      </c>
      <c r="AQ18" s="228">
        <v>13</v>
      </c>
      <c r="AR18" s="228">
        <v>0</v>
      </c>
      <c r="AS18" s="228">
        <v>499</v>
      </c>
      <c r="AT18" s="72"/>
      <c r="AU18" s="226" t="s">
        <v>195</v>
      </c>
      <c r="AV18" s="72"/>
      <c r="AW18" s="72"/>
      <c r="AX18" s="72"/>
      <c r="AY18" s="72"/>
      <c r="AZ18" s="72"/>
      <c r="BA18" s="72"/>
      <c r="BB18" s="156">
        <v>3</v>
      </c>
      <c r="BC18" s="159">
        <v>10</v>
      </c>
      <c r="BD18" s="160" t="s">
        <v>55</v>
      </c>
      <c r="BE18" s="206">
        <v>369</v>
      </c>
      <c r="BF18" s="206">
        <v>295</v>
      </c>
      <c r="BG18" s="206">
        <v>664</v>
      </c>
      <c r="BH18" s="156">
        <v>3</v>
      </c>
      <c r="BI18" s="159">
        <v>10</v>
      </c>
      <c r="BJ18" s="160" t="s">
        <v>55</v>
      </c>
      <c r="BK18" s="174">
        <v>667</v>
      </c>
      <c r="BL18" s="174">
        <v>704</v>
      </c>
      <c r="BM18" s="174">
        <v>664</v>
      </c>
      <c r="BN18" s="120">
        <v>-4.4977511244377322E-3</v>
      </c>
      <c r="BO18" s="120">
        <v>-5.6818181818181768E-2</v>
      </c>
      <c r="BP18" s="121">
        <v>2.6956804157193894E-2</v>
      </c>
    </row>
    <row r="19" spans="2:68" x14ac:dyDescent="0.35">
      <c r="B19" s="3"/>
      <c r="C19" s="110" t="s">
        <v>84</v>
      </c>
      <c r="E19" s="270"/>
      <c r="G19" s="156">
        <v>25</v>
      </c>
      <c r="H19" s="159">
        <v>11</v>
      </c>
      <c r="I19" s="160" t="s">
        <v>58</v>
      </c>
      <c r="J19" s="228">
        <v>380</v>
      </c>
      <c r="K19" s="228">
        <v>0</v>
      </c>
      <c r="L19" s="228">
        <v>171</v>
      </c>
      <c r="M19" s="228">
        <v>97</v>
      </c>
      <c r="N19" s="228">
        <v>2</v>
      </c>
      <c r="O19" s="228">
        <v>0</v>
      </c>
      <c r="P19" s="228">
        <v>0</v>
      </c>
      <c r="Q19" s="228">
        <v>1</v>
      </c>
      <c r="R19" s="228">
        <v>0</v>
      </c>
      <c r="S19" s="228">
        <v>651</v>
      </c>
      <c r="T19" s="156">
        <v>25</v>
      </c>
      <c r="U19" s="159">
        <v>11</v>
      </c>
      <c r="V19" s="160" t="s">
        <v>58</v>
      </c>
      <c r="W19" s="228">
        <v>85</v>
      </c>
      <c r="X19" s="228">
        <v>0</v>
      </c>
      <c r="Y19" s="228">
        <v>16</v>
      </c>
      <c r="Z19" s="228">
        <v>0</v>
      </c>
      <c r="AA19" s="228">
        <v>0</v>
      </c>
      <c r="AB19" s="228">
        <v>0</v>
      </c>
      <c r="AC19" s="228">
        <v>0</v>
      </c>
      <c r="AD19" s="228">
        <v>0</v>
      </c>
      <c r="AE19" s="228">
        <v>0</v>
      </c>
      <c r="AF19" s="228">
        <v>101</v>
      </c>
      <c r="AG19" s="156">
        <v>3</v>
      </c>
      <c r="AH19" s="159">
        <v>11</v>
      </c>
      <c r="AI19" s="160" t="s">
        <v>55</v>
      </c>
      <c r="AJ19" s="228">
        <v>188</v>
      </c>
      <c r="AK19" s="228">
        <v>4</v>
      </c>
      <c r="AL19" s="228">
        <v>63</v>
      </c>
      <c r="AM19" s="228">
        <v>108</v>
      </c>
      <c r="AN19" s="228">
        <v>6</v>
      </c>
      <c r="AO19" s="228">
        <v>0</v>
      </c>
      <c r="AP19" s="228">
        <v>0</v>
      </c>
      <c r="AQ19" s="228">
        <v>0</v>
      </c>
      <c r="AR19" s="228">
        <v>0</v>
      </c>
      <c r="AS19" s="228">
        <v>369</v>
      </c>
      <c r="AT19" s="72"/>
      <c r="AU19" s="226" t="s">
        <v>196</v>
      </c>
      <c r="AV19" s="72"/>
      <c r="AW19" s="72"/>
      <c r="AX19" s="72"/>
      <c r="AY19" s="72"/>
      <c r="AZ19" s="72"/>
      <c r="BA19" s="72"/>
      <c r="BB19" s="156">
        <v>25</v>
      </c>
      <c r="BC19" s="159">
        <v>11</v>
      </c>
      <c r="BD19" s="160" t="s">
        <v>58</v>
      </c>
      <c r="BE19" s="206">
        <v>550</v>
      </c>
      <c r="BF19" s="206">
        <v>101</v>
      </c>
      <c r="BG19" s="206">
        <v>651</v>
      </c>
      <c r="BH19" s="156">
        <v>25</v>
      </c>
      <c r="BI19" s="159">
        <v>11</v>
      </c>
      <c r="BJ19" s="160" t="s">
        <v>58</v>
      </c>
      <c r="BK19" s="174">
        <v>647</v>
      </c>
      <c r="BL19" s="174">
        <v>652</v>
      </c>
      <c r="BM19" s="174">
        <v>651</v>
      </c>
      <c r="BN19" s="120">
        <v>6.1823802163833985E-3</v>
      </c>
      <c r="BO19" s="120">
        <v>-1.5337423312883347E-3</v>
      </c>
      <c r="BP19" s="121">
        <v>2.6429035401104254E-2</v>
      </c>
    </row>
    <row r="20" spans="2:68" x14ac:dyDescent="0.35">
      <c r="B20" s="3"/>
      <c r="G20" s="156">
        <v>18</v>
      </c>
      <c r="H20" s="159">
        <v>12</v>
      </c>
      <c r="I20" s="160" t="s">
        <v>59</v>
      </c>
      <c r="J20" s="228">
        <v>368</v>
      </c>
      <c r="K20" s="228">
        <v>3</v>
      </c>
      <c r="L20" s="228">
        <v>112</v>
      </c>
      <c r="M20" s="228">
        <v>48</v>
      </c>
      <c r="N20" s="228">
        <v>4</v>
      </c>
      <c r="O20" s="228">
        <v>8</v>
      </c>
      <c r="P20" s="228">
        <v>1</v>
      </c>
      <c r="Q20" s="228">
        <v>0</v>
      </c>
      <c r="R20" s="228">
        <v>0</v>
      </c>
      <c r="S20" s="228">
        <v>544</v>
      </c>
      <c r="T20" s="156">
        <v>40</v>
      </c>
      <c r="U20" s="159">
        <v>12</v>
      </c>
      <c r="V20" s="160" t="s">
        <v>63</v>
      </c>
      <c r="W20" s="228">
        <v>70</v>
      </c>
      <c r="X20" s="228">
        <v>0</v>
      </c>
      <c r="Y20" s="228">
        <v>0</v>
      </c>
      <c r="Z20" s="228">
        <v>0</v>
      </c>
      <c r="AA20" s="228">
        <v>0</v>
      </c>
      <c r="AB20" s="228">
        <v>8</v>
      </c>
      <c r="AC20" s="228">
        <v>0</v>
      </c>
      <c r="AD20" s="228">
        <v>0</v>
      </c>
      <c r="AE20" s="228">
        <v>0</v>
      </c>
      <c r="AF20" s="228">
        <v>78</v>
      </c>
      <c r="AG20" s="156">
        <v>34</v>
      </c>
      <c r="AH20" s="159">
        <v>12</v>
      </c>
      <c r="AI20" s="160" t="s">
        <v>159</v>
      </c>
      <c r="AJ20" s="228">
        <v>93</v>
      </c>
      <c r="AK20" s="228">
        <v>5</v>
      </c>
      <c r="AL20" s="228">
        <v>11</v>
      </c>
      <c r="AM20" s="228">
        <v>139</v>
      </c>
      <c r="AN20" s="228">
        <v>2</v>
      </c>
      <c r="AO20" s="228">
        <v>0</v>
      </c>
      <c r="AP20" s="228">
        <v>8</v>
      </c>
      <c r="AQ20" s="228">
        <v>0</v>
      </c>
      <c r="AR20" s="228">
        <v>0</v>
      </c>
      <c r="AS20" s="228">
        <v>258</v>
      </c>
      <c r="AT20" s="72"/>
      <c r="AU20" s="226" t="s">
        <v>197</v>
      </c>
      <c r="AV20" s="72"/>
      <c r="AW20" s="72"/>
      <c r="AX20" s="72"/>
      <c r="AY20" s="72"/>
      <c r="AZ20" s="72"/>
      <c r="BA20" s="72"/>
      <c r="BB20" s="156">
        <v>18</v>
      </c>
      <c r="BC20" s="159">
        <v>12</v>
      </c>
      <c r="BD20" s="160" t="s">
        <v>59</v>
      </c>
      <c r="BE20" s="206">
        <v>210</v>
      </c>
      <c r="BF20" s="206">
        <v>334</v>
      </c>
      <c r="BG20" s="206">
        <v>544</v>
      </c>
      <c r="BH20" s="156">
        <v>18</v>
      </c>
      <c r="BI20" s="159">
        <v>12</v>
      </c>
      <c r="BJ20" s="160" t="s">
        <v>59</v>
      </c>
      <c r="BK20" s="174">
        <v>442</v>
      </c>
      <c r="BL20" s="174">
        <v>542</v>
      </c>
      <c r="BM20" s="174">
        <v>544</v>
      </c>
      <c r="BN20" s="120">
        <v>0.23076923076923084</v>
      </c>
      <c r="BO20" s="120">
        <v>3.6900369003689537E-3</v>
      </c>
      <c r="BP20" s="121">
        <v>2.2085092562520298E-2</v>
      </c>
    </row>
    <row r="21" spans="2:68" x14ac:dyDescent="0.35">
      <c r="G21" s="156">
        <v>12</v>
      </c>
      <c r="H21" s="159">
        <v>13</v>
      </c>
      <c r="I21" s="160" t="s">
        <v>64</v>
      </c>
      <c r="J21" s="228">
        <v>242</v>
      </c>
      <c r="K21" s="228">
        <v>4</v>
      </c>
      <c r="L21" s="228">
        <v>23</v>
      </c>
      <c r="M21" s="228">
        <v>2</v>
      </c>
      <c r="N21" s="228">
        <v>4</v>
      </c>
      <c r="O21" s="228">
        <v>21</v>
      </c>
      <c r="P21" s="228">
        <v>0</v>
      </c>
      <c r="Q21" s="228">
        <v>0</v>
      </c>
      <c r="R21" s="228">
        <v>0</v>
      </c>
      <c r="S21" s="228">
        <v>296</v>
      </c>
      <c r="T21" s="156">
        <v>59</v>
      </c>
      <c r="U21" s="159">
        <v>13</v>
      </c>
      <c r="V21" s="160" t="s">
        <v>60</v>
      </c>
      <c r="W21" s="228">
        <v>54</v>
      </c>
      <c r="X21" s="228">
        <v>1</v>
      </c>
      <c r="Y21" s="228">
        <v>4</v>
      </c>
      <c r="Z21" s="228">
        <v>3</v>
      </c>
      <c r="AA21" s="228">
        <v>0</v>
      </c>
      <c r="AB21" s="228">
        <v>0</v>
      </c>
      <c r="AC21" s="228">
        <v>0</v>
      </c>
      <c r="AD21" s="228">
        <v>0</v>
      </c>
      <c r="AE21" s="228">
        <v>0</v>
      </c>
      <c r="AF21" s="228">
        <v>62</v>
      </c>
      <c r="AG21" s="156">
        <v>18</v>
      </c>
      <c r="AH21" s="159">
        <v>13</v>
      </c>
      <c r="AI21" s="160" t="s">
        <v>59</v>
      </c>
      <c r="AJ21" s="228">
        <v>84</v>
      </c>
      <c r="AK21" s="228">
        <v>2</v>
      </c>
      <c r="AL21" s="228">
        <v>85</v>
      </c>
      <c r="AM21" s="228">
        <v>34</v>
      </c>
      <c r="AN21" s="228">
        <v>4</v>
      </c>
      <c r="AO21" s="228">
        <v>0</v>
      </c>
      <c r="AP21" s="228">
        <v>1</v>
      </c>
      <c r="AQ21" s="228">
        <v>0</v>
      </c>
      <c r="AR21" s="228">
        <v>0</v>
      </c>
      <c r="AS21" s="228">
        <v>210</v>
      </c>
      <c r="AT21" s="228"/>
      <c r="AU21" s="228"/>
      <c r="AV21" s="228"/>
      <c r="AW21" s="228"/>
      <c r="AX21" s="228"/>
      <c r="AY21" s="228"/>
      <c r="AZ21" s="228"/>
      <c r="BA21" s="228"/>
      <c r="BB21" s="156">
        <v>12</v>
      </c>
      <c r="BC21" s="159">
        <v>13</v>
      </c>
      <c r="BD21" s="160" t="s">
        <v>64</v>
      </c>
      <c r="BE21" s="206">
        <v>68</v>
      </c>
      <c r="BF21" s="206">
        <v>228</v>
      </c>
      <c r="BG21" s="206">
        <v>296</v>
      </c>
      <c r="BH21" s="156">
        <v>12</v>
      </c>
      <c r="BI21" s="159">
        <v>13</v>
      </c>
      <c r="BJ21" s="160" t="s">
        <v>64</v>
      </c>
      <c r="BK21" s="174">
        <v>268</v>
      </c>
      <c r="BL21" s="174">
        <v>296</v>
      </c>
      <c r="BM21" s="174">
        <v>296</v>
      </c>
      <c r="BN21" s="120">
        <v>0.10447761194029859</v>
      </c>
      <c r="BO21" s="120">
        <v>0</v>
      </c>
      <c r="BP21" s="121">
        <v>1.2016888600194868E-2</v>
      </c>
    </row>
    <row r="22" spans="2:68" x14ac:dyDescent="0.35">
      <c r="G22" s="156">
        <v>34</v>
      </c>
      <c r="H22" s="159">
        <v>14</v>
      </c>
      <c r="I22" s="160" t="s">
        <v>159</v>
      </c>
      <c r="J22" s="228">
        <v>120</v>
      </c>
      <c r="K22" s="228">
        <v>5</v>
      </c>
      <c r="L22" s="228">
        <v>16</v>
      </c>
      <c r="M22" s="228">
        <v>141</v>
      </c>
      <c r="N22" s="228">
        <v>2</v>
      </c>
      <c r="O22" s="228">
        <v>0</v>
      </c>
      <c r="P22" s="228">
        <v>8</v>
      </c>
      <c r="Q22" s="228">
        <v>0</v>
      </c>
      <c r="R22" s="228">
        <v>0</v>
      </c>
      <c r="S22" s="228">
        <v>292</v>
      </c>
      <c r="T22" s="156">
        <v>20</v>
      </c>
      <c r="U22" s="159">
        <v>14</v>
      </c>
      <c r="V22" s="160" t="s">
        <v>52</v>
      </c>
      <c r="W22" s="228">
        <v>55</v>
      </c>
      <c r="X22" s="228">
        <v>0</v>
      </c>
      <c r="Y22" s="228">
        <v>0</v>
      </c>
      <c r="Z22" s="228">
        <v>1</v>
      </c>
      <c r="AA22" s="228">
        <v>1</v>
      </c>
      <c r="AB22" s="228">
        <v>1</v>
      </c>
      <c r="AC22" s="228">
        <v>0</v>
      </c>
      <c r="AD22" s="228">
        <v>0</v>
      </c>
      <c r="AE22" s="228">
        <v>0</v>
      </c>
      <c r="AF22" s="228">
        <v>58</v>
      </c>
      <c r="AG22" s="156">
        <v>24</v>
      </c>
      <c r="AH22" s="159">
        <v>14</v>
      </c>
      <c r="AI22" s="160" t="s">
        <v>67</v>
      </c>
      <c r="AJ22" s="228">
        <v>21</v>
      </c>
      <c r="AK22" s="228">
        <v>3</v>
      </c>
      <c r="AL22" s="228">
        <v>0</v>
      </c>
      <c r="AM22" s="228">
        <v>29</v>
      </c>
      <c r="AN22" s="228">
        <v>0</v>
      </c>
      <c r="AO22" s="228">
        <v>0</v>
      </c>
      <c r="AP22" s="228">
        <v>0</v>
      </c>
      <c r="AQ22" s="228">
        <v>0</v>
      </c>
      <c r="AR22" s="228">
        <v>106</v>
      </c>
      <c r="AS22" s="228">
        <v>159</v>
      </c>
      <c r="AT22" s="228"/>
      <c r="AU22" s="228"/>
      <c r="AV22" s="228"/>
      <c r="AW22" s="228"/>
      <c r="AX22" s="228"/>
      <c r="AY22" s="228"/>
      <c r="AZ22" s="228"/>
      <c r="BA22" s="228"/>
      <c r="BB22" s="156">
        <v>34</v>
      </c>
      <c r="BC22" s="159">
        <v>14</v>
      </c>
      <c r="BD22" s="160" t="s">
        <v>159</v>
      </c>
      <c r="BE22" s="206">
        <v>258</v>
      </c>
      <c r="BF22" s="206">
        <v>34</v>
      </c>
      <c r="BG22" s="206">
        <v>292</v>
      </c>
      <c r="BH22" s="156">
        <v>34</v>
      </c>
      <c r="BI22" s="159">
        <v>14</v>
      </c>
      <c r="BJ22" s="160" t="s">
        <v>159</v>
      </c>
      <c r="BK22" s="174">
        <v>299</v>
      </c>
      <c r="BL22" s="174">
        <v>287</v>
      </c>
      <c r="BM22" s="174">
        <v>292</v>
      </c>
      <c r="BN22" s="120">
        <v>-2.3411371237458178E-2</v>
      </c>
      <c r="BO22" s="120">
        <v>1.7421602787456525E-2</v>
      </c>
      <c r="BP22" s="121">
        <v>1.1854498213705749E-2</v>
      </c>
    </row>
    <row r="23" spans="2:68" x14ac:dyDescent="0.35">
      <c r="G23" s="156">
        <v>39</v>
      </c>
      <c r="H23" s="159">
        <v>15</v>
      </c>
      <c r="I23" s="160" t="s">
        <v>56</v>
      </c>
      <c r="J23" s="228">
        <v>218</v>
      </c>
      <c r="K23" s="228">
        <v>0</v>
      </c>
      <c r="L23" s="228">
        <v>3</v>
      </c>
      <c r="M23" s="228">
        <v>26</v>
      </c>
      <c r="N23" s="228">
        <v>3</v>
      </c>
      <c r="O23" s="228">
        <v>4</v>
      </c>
      <c r="P23" s="228">
        <v>0</v>
      </c>
      <c r="Q23" s="228">
        <v>1</v>
      </c>
      <c r="R23" s="228">
        <v>0</v>
      </c>
      <c r="S23" s="228">
        <v>255</v>
      </c>
      <c r="T23" s="156">
        <v>34</v>
      </c>
      <c r="U23" s="159">
        <v>15</v>
      </c>
      <c r="V23" s="160" t="s">
        <v>159</v>
      </c>
      <c r="W23" s="228">
        <v>27</v>
      </c>
      <c r="X23" s="228">
        <v>0</v>
      </c>
      <c r="Y23" s="228">
        <v>5</v>
      </c>
      <c r="Z23" s="228">
        <v>2</v>
      </c>
      <c r="AA23" s="228">
        <v>0</v>
      </c>
      <c r="AB23" s="228">
        <v>0</v>
      </c>
      <c r="AC23" s="228">
        <v>0</v>
      </c>
      <c r="AD23" s="228">
        <v>0</v>
      </c>
      <c r="AE23" s="228">
        <v>0</v>
      </c>
      <c r="AF23" s="228">
        <v>34</v>
      </c>
      <c r="AG23" s="156">
        <v>6</v>
      </c>
      <c r="AH23" s="159">
        <v>15</v>
      </c>
      <c r="AI23" s="160" t="s">
        <v>61</v>
      </c>
      <c r="AJ23" s="228">
        <v>63</v>
      </c>
      <c r="AK23" s="228">
        <v>1</v>
      </c>
      <c r="AL23" s="228">
        <v>61</v>
      </c>
      <c r="AM23" s="228">
        <v>15</v>
      </c>
      <c r="AN23" s="228">
        <v>3</v>
      </c>
      <c r="AO23" s="228">
        <v>0</v>
      </c>
      <c r="AP23" s="228">
        <v>0</v>
      </c>
      <c r="AQ23" s="228">
        <v>0</v>
      </c>
      <c r="AR23" s="228">
        <v>0</v>
      </c>
      <c r="AS23" s="228">
        <v>143</v>
      </c>
      <c r="AT23" s="228"/>
      <c r="AU23" s="228"/>
      <c r="AV23" s="228"/>
      <c r="AW23" s="228"/>
      <c r="AX23" s="228"/>
      <c r="AY23" s="228"/>
      <c r="AZ23" s="228"/>
      <c r="BA23" s="228"/>
      <c r="BB23" s="156">
        <v>39</v>
      </c>
      <c r="BC23" s="159">
        <v>15</v>
      </c>
      <c r="BD23" s="160" t="s">
        <v>56</v>
      </c>
      <c r="BE23" s="206">
        <v>116</v>
      </c>
      <c r="BF23" s="206">
        <v>139</v>
      </c>
      <c r="BG23" s="206">
        <v>255</v>
      </c>
      <c r="BH23" s="156">
        <v>39</v>
      </c>
      <c r="BI23" s="159">
        <v>15</v>
      </c>
      <c r="BJ23" s="160" t="s">
        <v>56</v>
      </c>
      <c r="BK23" s="174">
        <v>314</v>
      </c>
      <c r="BL23" s="174">
        <v>277</v>
      </c>
      <c r="BM23" s="174">
        <v>255</v>
      </c>
      <c r="BN23" s="120">
        <v>-0.18789808917197448</v>
      </c>
      <c r="BO23" s="120">
        <v>-7.9422382671480163E-2</v>
      </c>
      <c r="BP23" s="121">
        <v>1.035238713868139E-2</v>
      </c>
    </row>
    <row r="24" spans="2:68" x14ac:dyDescent="0.35">
      <c r="B24" s="3"/>
      <c r="G24" s="156">
        <v>24</v>
      </c>
      <c r="H24" s="159">
        <v>16</v>
      </c>
      <c r="I24" s="160" t="s">
        <v>67</v>
      </c>
      <c r="J24" s="228">
        <v>21</v>
      </c>
      <c r="K24" s="228">
        <v>3</v>
      </c>
      <c r="L24" s="228">
        <v>0</v>
      </c>
      <c r="M24" s="228">
        <v>29</v>
      </c>
      <c r="N24" s="228">
        <v>0</v>
      </c>
      <c r="O24" s="228">
        <v>0</v>
      </c>
      <c r="P24" s="228">
        <v>0</v>
      </c>
      <c r="Q24" s="228">
        <v>0</v>
      </c>
      <c r="R24" s="228">
        <v>106</v>
      </c>
      <c r="S24" s="228">
        <v>159</v>
      </c>
      <c r="T24" s="156">
        <v>23</v>
      </c>
      <c r="U24" s="159">
        <v>16</v>
      </c>
      <c r="V24" s="160" t="s">
        <v>150</v>
      </c>
      <c r="W24" s="228">
        <v>19</v>
      </c>
      <c r="X24" s="228">
        <v>1</v>
      </c>
      <c r="Y24" s="228">
        <v>0</v>
      </c>
      <c r="Z24" s="228">
        <v>3</v>
      </c>
      <c r="AA24" s="228">
        <v>0</v>
      </c>
      <c r="AB24" s="228">
        <v>0</v>
      </c>
      <c r="AC24" s="228">
        <v>0</v>
      </c>
      <c r="AD24" s="228">
        <v>0</v>
      </c>
      <c r="AE24" s="228">
        <v>0</v>
      </c>
      <c r="AF24" s="228">
        <v>23</v>
      </c>
      <c r="AG24" s="156">
        <v>4</v>
      </c>
      <c r="AH24" s="159">
        <v>16</v>
      </c>
      <c r="AI24" s="160" t="s">
        <v>151</v>
      </c>
      <c r="AJ24" s="228">
        <v>1</v>
      </c>
      <c r="AK24" s="228">
        <v>0</v>
      </c>
      <c r="AL24" s="228">
        <v>1</v>
      </c>
      <c r="AM24" s="228">
        <v>6</v>
      </c>
      <c r="AN24" s="228">
        <v>0</v>
      </c>
      <c r="AO24" s="228">
        <v>0</v>
      </c>
      <c r="AP24" s="228">
        <v>0</v>
      </c>
      <c r="AQ24" s="228">
        <v>0</v>
      </c>
      <c r="AR24" s="228">
        <v>114</v>
      </c>
      <c r="AS24" s="228">
        <v>122</v>
      </c>
      <c r="AT24" s="228"/>
      <c r="AU24" s="228"/>
      <c r="AV24" s="228"/>
      <c r="AW24" s="228"/>
      <c r="AX24" s="228"/>
      <c r="AY24" s="228"/>
      <c r="AZ24" s="228"/>
      <c r="BA24" s="228"/>
      <c r="BB24" s="156">
        <v>24</v>
      </c>
      <c r="BC24" s="159">
        <v>16</v>
      </c>
      <c r="BD24" s="160" t="s">
        <v>67</v>
      </c>
      <c r="BE24" s="206">
        <v>159</v>
      </c>
      <c r="BF24" s="206">
        <v>0</v>
      </c>
      <c r="BG24" s="206">
        <v>159</v>
      </c>
      <c r="BH24" s="156">
        <v>24</v>
      </c>
      <c r="BI24" s="159">
        <v>16</v>
      </c>
      <c r="BJ24" s="160" t="s">
        <v>67</v>
      </c>
      <c r="BK24" s="174">
        <v>913</v>
      </c>
      <c r="BL24" s="174">
        <v>160</v>
      </c>
      <c r="BM24" s="174">
        <v>159</v>
      </c>
      <c r="BN24" s="120">
        <v>-0.82584884994523544</v>
      </c>
      <c r="BO24" s="120">
        <v>-6.2499999999999778E-3</v>
      </c>
      <c r="BP24" s="121">
        <v>6.4550178629425138E-3</v>
      </c>
    </row>
    <row r="25" spans="2:68" x14ac:dyDescent="0.35">
      <c r="B25" s="3"/>
      <c r="D25" s="5"/>
      <c r="G25" s="156">
        <v>40</v>
      </c>
      <c r="H25" s="159">
        <v>17</v>
      </c>
      <c r="I25" s="160" t="s">
        <v>63</v>
      </c>
      <c r="J25" s="228">
        <v>93</v>
      </c>
      <c r="K25" s="228">
        <v>0</v>
      </c>
      <c r="L25" s="228">
        <v>5</v>
      </c>
      <c r="M25" s="228">
        <v>41</v>
      </c>
      <c r="N25" s="228">
        <v>2</v>
      </c>
      <c r="O25" s="228">
        <v>9</v>
      </c>
      <c r="P25" s="228">
        <v>0</v>
      </c>
      <c r="Q25" s="228">
        <v>3</v>
      </c>
      <c r="R25" s="228">
        <v>0</v>
      </c>
      <c r="S25" s="228">
        <v>153</v>
      </c>
      <c r="T25" s="156">
        <v>6</v>
      </c>
      <c r="U25" s="159">
        <v>17</v>
      </c>
      <c r="V25" s="160" t="s">
        <v>61</v>
      </c>
      <c r="W25" s="228">
        <v>9</v>
      </c>
      <c r="X25" s="228">
        <v>0</v>
      </c>
      <c r="Y25" s="228">
        <v>1</v>
      </c>
      <c r="Z25" s="228">
        <v>0</v>
      </c>
      <c r="AA25" s="228">
        <v>0</v>
      </c>
      <c r="AB25" s="228">
        <v>0</v>
      </c>
      <c r="AC25" s="228">
        <v>0</v>
      </c>
      <c r="AD25" s="228">
        <v>0</v>
      </c>
      <c r="AE25" s="228">
        <v>0</v>
      </c>
      <c r="AF25" s="228">
        <v>10</v>
      </c>
      <c r="AG25" s="156">
        <v>39</v>
      </c>
      <c r="AH25" s="159">
        <v>17</v>
      </c>
      <c r="AI25" s="160" t="s">
        <v>56</v>
      </c>
      <c r="AJ25" s="228">
        <v>88</v>
      </c>
      <c r="AK25" s="228">
        <v>0</v>
      </c>
      <c r="AL25" s="228">
        <v>2</v>
      </c>
      <c r="AM25" s="228">
        <v>22</v>
      </c>
      <c r="AN25" s="228">
        <v>2</v>
      </c>
      <c r="AO25" s="228">
        <v>1</v>
      </c>
      <c r="AP25" s="228">
        <v>0</v>
      </c>
      <c r="AQ25" s="228">
        <v>1</v>
      </c>
      <c r="AR25" s="228">
        <v>0</v>
      </c>
      <c r="AS25" s="228">
        <v>116</v>
      </c>
      <c r="AT25" s="228"/>
      <c r="AU25" s="228"/>
      <c r="AV25" s="228"/>
      <c r="AW25" s="228"/>
      <c r="AX25" s="228"/>
      <c r="AY25" s="228"/>
      <c r="AZ25" s="228"/>
      <c r="BA25" s="228"/>
      <c r="BB25" s="156">
        <v>40</v>
      </c>
      <c r="BC25" s="159">
        <v>17</v>
      </c>
      <c r="BD25" s="160" t="s">
        <v>63</v>
      </c>
      <c r="BE25" s="206">
        <v>75</v>
      </c>
      <c r="BF25" s="206">
        <v>78</v>
      </c>
      <c r="BG25" s="206">
        <v>153</v>
      </c>
      <c r="BH25" s="156">
        <v>40</v>
      </c>
      <c r="BI25" s="159">
        <v>17</v>
      </c>
      <c r="BJ25" s="160" t="s">
        <v>63</v>
      </c>
      <c r="BK25" s="174">
        <v>149</v>
      </c>
      <c r="BL25" s="174">
        <v>152</v>
      </c>
      <c r="BM25" s="174">
        <v>153</v>
      </c>
      <c r="BN25" s="120">
        <v>2.6845637583892579E-2</v>
      </c>
      <c r="BO25" s="120">
        <v>6.5789473684210176E-3</v>
      </c>
      <c r="BP25" s="121">
        <v>6.2114322832088342E-3</v>
      </c>
    </row>
    <row r="26" spans="2:68" x14ac:dyDescent="0.35">
      <c r="B26" s="3"/>
      <c r="D26" s="5"/>
      <c r="G26" s="156">
        <v>6</v>
      </c>
      <c r="H26" s="159">
        <v>18</v>
      </c>
      <c r="I26" s="160" t="s">
        <v>61</v>
      </c>
      <c r="J26" s="228">
        <v>72</v>
      </c>
      <c r="K26" s="228">
        <v>1</v>
      </c>
      <c r="L26" s="228">
        <v>62</v>
      </c>
      <c r="M26" s="228">
        <v>15</v>
      </c>
      <c r="N26" s="228">
        <v>3</v>
      </c>
      <c r="O26" s="228">
        <v>0</v>
      </c>
      <c r="P26" s="228">
        <v>0</v>
      </c>
      <c r="Q26" s="228">
        <v>0</v>
      </c>
      <c r="R26" s="228">
        <v>0</v>
      </c>
      <c r="S26" s="228">
        <v>153</v>
      </c>
      <c r="T26" s="156">
        <v>7</v>
      </c>
      <c r="U26" s="159">
        <v>18</v>
      </c>
      <c r="V26" s="160" t="s">
        <v>201</v>
      </c>
      <c r="W26" s="228">
        <v>0</v>
      </c>
      <c r="X26" s="228">
        <v>1</v>
      </c>
      <c r="Y26" s="228">
        <v>0</v>
      </c>
      <c r="Z26" s="228">
        <v>0</v>
      </c>
      <c r="AA26" s="228">
        <v>0</v>
      </c>
      <c r="AB26" s="228">
        <v>1</v>
      </c>
      <c r="AC26" s="228">
        <v>0</v>
      </c>
      <c r="AD26" s="228">
        <v>0</v>
      </c>
      <c r="AE26" s="228">
        <v>0</v>
      </c>
      <c r="AF26" s="228">
        <v>2</v>
      </c>
      <c r="AG26" s="156">
        <v>62</v>
      </c>
      <c r="AH26" s="159">
        <v>18</v>
      </c>
      <c r="AI26" s="160" t="s">
        <v>122</v>
      </c>
      <c r="AJ26" s="228">
        <v>65</v>
      </c>
      <c r="AK26" s="228">
        <v>3</v>
      </c>
      <c r="AL26" s="228">
        <v>0</v>
      </c>
      <c r="AM26" s="228">
        <v>8</v>
      </c>
      <c r="AN26" s="228">
        <v>5</v>
      </c>
      <c r="AO26" s="228">
        <v>0</v>
      </c>
      <c r="AP26" s="228">
        <v>1</v>
      </c>
      <c r="AQ26" s="228">
        <v>0</v>
      </c>
      <c r="AR26" s="228">
        <v>0</v>
      </c>
      <c r="AS26" s="228">
        <v>82</v>
      </c>
      <c r="AT26" s="228"/>
      <c r="AU26" s="228"/>
      <c r="AV26" s="228"/>
      <c r="AW26" s="228"/>
      <c r="AX26" s="228"/>
      <c r="AY26" s="228"/>
      <c r="AZ26" s="228"/>
      <c r="BA26" s="228"/>
      <c r="BB26" s="156">
        <v>6</v>
      </c>
      <c r="BC26" s="159">
        <v>18</v>
      </c>
      <c r="BD26" s="160" t="s">
        <v>61</v>
      </c>
      <c r="BE26" s="206">
        <v>143</v>
      </c>
      <c r="BF26" s="206">
        <v>10</v>
      </c>
      <c r="BG26" s="207">
        <v>153</v>
      </c>
      <c r="BH26" s="156">
        <v>6</v>
      </c>
      <c r="BI26" s="159">
        <v>18</v>
      </c>
      <c r="BJ26" s="160" t="s">
        <v>61</v>
      </c>
      <c r="BK26" s="174">
        <v>141</v>
      </c>
      <c r="BL26" s="174">
        <v>152</v>
      </c>
      <c r="BM26" s="174">
        <v>153</v>
      </c>
      <c r="BN26" s="120">
        <v>8.5106382978723305E-2</v>
      </c>
      <c r="BO26" s="120">
        <v>6.5789473684210176E-3</v>
      </c>
      <c r="BP26" s="121">
        <v>6.2114322832088342E-3</v>
      </c>
    </row>
    <row r="27" spans="2:68" x14ac:dyDescent="0.35">
      <c r="B27" s="3"/>
      <c r="D27" s="5"/>
      <c r="G27" s="156">
        <v>4</v>
      </c>
      <c r="H27" s="159">
        <v>19</v>
      </c>
      <c r="I27" s="160" t="s">
        <v>151</v>
      </c>
      <c r="J27" s="228">
        <v>1</v>
      </c>
      <c r="K27" s="228">
        <v>0</v>
      </c>
      <c r="L27" s="228">
        <v>1</v>
      </c>
      <c r="M27" s="228">
        <v>6</v>
      </c>
      <c r="N27" s="228">
        <v>0</v>
      </c>
      <c r="O27" s="228">
        <v>0</v>
      </c>
      <c r="P27" s="228">
        <v>0</v>
      </c>
      <c r="Q27" s="228">
        <v>0</v>
      </c>
      <c r="R27" s="228">
        <v>114</v>
      </c>
      <c r="S27" s="228">
        <v>122</v>
      </c>
      <c r="T27" s="156">
        <v>64</v>
      </c>
      <c r="U27" s="159">
        <v>19</v>
      </c>
      <c r="V27" s="160" t="s">
        <v>158</v>
      </c>
      <c r="W27" s="228">
        <v>0</v>
      </c>
      <c r="X27" s="228">
        <v>0</v>
      </c>
      <c r="Y27" s="228">
        <v>0</v>
      </c>
      <c r="Z27" s="228">
        <v>0</v>
      </c>
      <c r="AA27" s="228">
        <v>0</v>
      </c>
      <c r="AB27" s="228">
        <v>0</v>
      </c>
      <c r="AC27" s="228">
        <v>0</v>
      </c>
      <c r="AD27" s="228">
        <v>0</v>
      </c>
      <c r="AE27" s="228">
        <v>1</v>
      </c>
      <c r="AF27" s="228">
        <v>1</v>
      </c>
      <c r="AG27" s="156">
        <v>61</v>
      </c>
      <c r="AH27" s="159">
        <v>19</v>
      </c>
      <c r="AI27" s="160" t="s">
        <v>153</v>
      </c>
      <c r="AJ27" s="228">
        <v>6</v>
      </c>
      <c r="AK27" s="228">
        <v>72</v>
      </c>
      <c r="AL27" s="228">
        <v>0</v>
      </c>
      <c r="AM27" s="228">
        <v>2</v>
      </c>
      <c r="AN27" s="228">
        <v>0</v>
      </c>
      <c r="AO27" s="228">
        <v>0</v>
      </c>
      <c r="AP27" s="228">
        <v>1</v>
      </c>
      <c r="AQ27" s="228">
        <v>0</v>
      </c>
      <c r="AR27" s="228">
        <v>0</v>
      </c>
      <c r="AS27" s="228">
        <v>81</v>
      </c>
      <c r="AT27" s="228"/>
      <c r="AU27" s="228"/>
      <c r="AV27" s="228"/>
      <c r="AW27" s="228"/>
      <c r="AX27" s="228"/>
      <c r="AY27" s="228"/>
      <c r="AZ27" s="228"/>
      <c r="BA27" s="228"/>
      <c r="BB27" s="156">
        <v>4</v>
      </c>
      <c r="BC27" s="159">
        <v>19</v>
      </c>
      <c r="BD27" s="160" t="s">
        <v>151</v>
      </c>
      <c r="BE27" s="206">
        <v>122</v>
      </c>
      <c r="BF27" s="206">
        <v>0</v>
      </c>
      <c r="BG27" s="206">
        <v>122</v>
      </c>
      <c r="BH27" s="156">
        <v>4</v>
      </c>
      <c r="BI27" s="159">
        <v>19</v>
      </c>
      <c r="BJ27" s="160" t="s">
        <v>151</v>
      </c>
      <c r="BK27" s="174">
        <v>93</v>
      </c>
      <c r="BL27" s="174">
        <v>126</v>
      </c>
      <c r="BM27" s="174">
        <v>122</v>
      </c>
      <c r="BN27" s="120">
        <v>0.31182795698924726</v>
      </c>
      <c r="BO27" s="120">
        <v>-3.1746031746031744E-2</v>
      </c>
      <c r="BP27" s="121">
        <v>4.9529067879181552E-3</v>
      </c>
    </row>
    <row r="28" spans="2:68" x14ac:dyDescent="0.35">
      <c r="B28" s="3"/>
      <c r="D28" s="5"/>
      <c r="G28" s="156">
        <v>62</v>
      </c>
      <c r="H28" s="159">
        <v>20</v>
      </c>
      <c r="I28" s="160" t="s">
        <v>122</v>
      </c>
      <c r="J28" s="228">
        <v>65</v>
      </c>
      <c r="K28" s="228">
        <v>3</v>
      </c>
      <c r="L28" s="228">
        <v>0</v>
      </c>
      <c r="M28" s="228">
        <v>8</v>
      </c>
      <c r="N28" s="228">
        <v>5</v>
      </c>
      <c r="O28" s="228">
        <v>0</v>
      </c>
      <c r="P28" s="228">
        <v>1</v>
      </c>
      <c r="Q28" s="228">
        <v>0</v>
      </c>
      <c r="R28" s="228">
        <v>0</v>
      </c>
      <c r="S28" s="228">
        <v>82</v>
      </c>
      <c r="T28" s="156">
        <v>60</v>
      </c>
      <c r="U28" s="159">
        <v>20</v>
      </c>
      <c r="V28" s="160" t="s">
        <v>68</v>
      </c>
      <c r="W28" s="228">
        <v>0</v>
      </c>
      <c r="X28" s="228">
        <v>0</v>
      </c>
      <c r="Y28" s="228">
        <v>0</v>
      </c>
      <c r="Z28" s="228">
        <v>0</v>
      </c>
      <c r="AA28" s="228">
        <v>0</v>
      </c>
      <c r="AB28" s="228">
        <v>0</v>
      </c>
      <c r="AC28" s="228">
        <v>0</v>
      </c>
      <c r="AD28" s="228">
        <v>0</v>
      </c>
      <c r="AE28" s="228">
        <v>0</v>
      </c>
      <c r="AF28" s="228">
        <v>0</v>
      </c>
      <c r="AG28" s="156">
        <v>40</v>
      </c>
      <c r="AH28" s="159">
        <v>20</v>
      </c>
      <c r="AI28" s="160" t="s">
        <v>63</v>
      </c>
      <c r="AJ28" s="228">
        <v>23</v>
      </c>
      <c r="AK28" s="228">
        <v>0</v>
      </c>
      <c r="AL28" s="228">
        <v>5</v>
      </c>
      <c r="AM28" s="228">
        <v>41</v>
      </c>
      <c r="AN28" s="228">
        <v>2</v>
      </c>
      <c r="AO28" s="228">
        <v>1</v>
      </c>
      <c r="AP28" s="228">
        <v>0</v>
      </c>
      <c r="AQ28" s="228">
        <v>3</v>
      </c>
      <c r="AR28" s="228">
        <v>0</v>
      </c>
      <c r="AS28" s="228">
        <v>75</v>
      </c>
      <c r="AT28" s="228"/>
      <c r="AU28" s="228"/>
      <c r="AV28" s="228"/>
      <c r="AW28" s="228"/>
      <c r="AX28" s="228"/>
      <c r="AY28" s="228"/>
      <c r="AZ28" s="228"/>
      <c r="BA28" s="228"/>
      <c r="BB28" s="156">
        <v>62</v>
      </c>
      <c r="BC28" s="159">
        <v>20</v>
      </c>
      <c r="BD28" s="160" t="s">
        <v>122</v>
      </c>
      <c r="BE28" s="206">
        <v>82</v>
      </c>
      <c r="BF28" s="206">
        <v>0</v>
      </c>
      <c r="BG28" s="206">
        <v>82</v>
      </c>
      <c r="BH28" s="156">
        <v>62</v>
      </c>
      <c r="BI28" s="159">
        <v>20</v>
      </c>
      <c r="BJ28" s="160" t="s">
        <v>122</v>
      </c>
      <c r="BK28" s="174">
        <v>60</v>
      </c>
      <c r="BL28" s="175">
        <v>85</v>
      </c>
      <c r="BM28" s="175">
        <v>82</v>
      </c>
      <c r="BN28" s="120">
        <v>0.3666666666666667</v>
      </c>
      <c r="BO28" s="120">
        <v>-3.5294117647058809E-2</v>
      </c>
      <c r="BP28" s="121">
        <v>3.3290029230269567E-3</v>
      </c>
    </row>
    <row r="29" spans="2:68" x14ac:dyDescent="0.35">
      <c r="B29" s="3"/>
      <c r="D29" s="5"/>
      <c r="G29" s="156">
        <v>61</v>
      </c>
      <c r="H29" s="159">
        <v>21</v>
      </c>
      <c r="I29" s="160" t="s">
        <v>153</v>
      </c>
      <c r="J29" s="228">
        <v>6</v>
      </c>
      <c r="K29" s="228">
        <v>72</v>
      </c>
      <c r="L29" s="228">
        <v>0</v>
      </c>
      <c r="M29" s="228">
        <v>2</v>
      </c>
      <c r="N29" s="228">
        <v>0</v>
      </c>
      <c r="O29" s="228">
        <v>0</v>
      </c>
      <c r="P29" s="228">
        <v>1</v>
      </c>
      <c r="Q29" s="228">
        <v>0</v>
      </c>
      <c r="R29" s="228">
        <v>0</v>
      </c>
      <c r="S29" s="228">
        <v>81</v>
      </c>
      <c r="T29" s="156">
        <v>61</v>
      </c>
      <c r="U29" s="159">
        <v>21</v>
      </c>
      <c r="V29" s="160" t="s">
        <v>153</v>
      </c>
      <c r="W29" s="228">
        <v>0</v>
      </c>
      <c r="X29" s="228">
        <v>0</v>
      </c>
      <c r="Y29" s="228">
        <v>0</v>
      </c>
      <c r="Z29" s="228">
        <v>0</v>
      </c>
      <c r="AA29" s="228">
        <v>0</v>
      </c>
      <c r="AB29" s="228">
        <v>0</v>
      </c>
      <c r="AC29" s="228">
        <v>0</v>
      </c>
      <c r="AD29" s="228">
        <v>0</v>
      </c>
      <c r="AE29" s="228">
        <v>0</v>
      </c>
      <c r="AF29" s="228">
        <v>0</v>
      </c>
      <c r="AG29" s="156">
        <v>12</v>
      </c>
      <c r="AH29" s="159">
        <v>21</v>
      </c>
      <c r="AI29" s="160" t="s">
        <v>64</v>
      </c>
      <c r="AJ29" s="228">
        <v>40</v>
      </c>
      <c r="AK29" s="228">
        <v>3</v>
      </c>
      <c r="AL29" s="228">
        <v>22</v>
      </c>
      <c r="AM29" s="228">
        <v>1</v>
      </c>
      <c r="AN29" s="228">
        <v>0</v>
      </c>
      <c r="AO29" s="228">
        <v>2</v>
      </c>
      <c r="AP29" s="228">
        <v>0</v>
      </c>
      <c r="AQ29" s="228">
        <v>0</v>
      </c>
      <c r="AR29" s="228">
        <v>0</v>
      </c>
      <c r="AS29" s="228">
        <v>68</v>
      </c>
      <c r="AT29" s="228"/>
      <c r="AU29" s="228"/>
      <c r="AV29" s="228"/>
      <c r="AW29" s="228"/>
      <c r="AX29" s="228"/>
      <c r="AY29" s="228"/>
      <c r="AZ29" s="228"/>
      <c r="BA29" s="228"/>
      <c r="BB29" s="156">
        <v>61</v>
      </c>
      <c r="BC29" s="159">
        <v>21</v>
      </c>
      <c r="BD29" s="160" t="s">
        <v>153</v>
      </c>
      <c r="BE29" s="206">
        <v>81</v>
      </c>
      <c r="BF29" s="206">
        <v>0</v>
      </c>
      <c r="BG29" s="207">
        <v>81</v>
      </c>
      <c r="BH29" s="156">
        <v>61</v>
      </c>
      <c r="BI29" s="159">
        <v>21</v>
      </c>
      <c r="BJ29" s="160" t="s">
        <v>153</v>
      </c>
      <c r="BK29" s="174">
        <v>71</v>
      </c>
      <c r="BL29" s="174">
        <v>82</v>
      </c>
      <c r="BM29" s="174">
        <v>81</v>
      </c>
      <c r="BN29" s="120">
        <v>0.14084507042253525</v>
      </c>
      <c r="BO29" s="120">
        <v>-1.2195121951219523E-2</v>
      </c>
      <c r="BP29" s="121">
        <v>3.288405326404677E-3</v>
      </c>
    </row>
    <row r="30" spans="2:68" x14ac:dyDescent="0.35">
      <c r="D30" s="5"/>
      <c r="G30" s="156">
        <v>7</v>
      </c>
      <c r="H30" s="159">
        <v>22</v>
      </c>
      <c r="I30" s="160" t="s">
        <v>201</v>
      </c>
      <c r="J30" s="228">
        <v>22</v>
      </c>
      <c r="K30" s="228">
        <v>24</v>
      </c>
      <c r="L30" s="228">
        <v>0</v>
      </c>
      <c r="M30" s="228">
        <v>0</v>
      </c>
      <c r="N30" s="228">
        <v>5</v>
      </c>
      <c r="O30" s="228">
        <v>14</v>
      </c>
      <c r="P30" s="228">
        <v>0</v>
      </c>
      <c r="Q30" s="228">
        <v>0</v>
      </c>
      <c r="R30" s="228">
        <v>0</v>
      </c>
      <c r="S30" s="228">
        <v>65</v>
      </c>
      <c r="T30" s="156">
        <v>24</v>
      </c>
      <c r="U30" s="159">
        <v>22</v>
      </c>
      <c r="V30" s="160" t="s">
        <v>67</v>
      </c>
      <c r="W30" s="228">
        <v>0</v>
      </c>
      <c r="X30" s="228">
        <v>0</v>
      </c>
      <c r="Y30" s="228">
        <v>0</v>
      </c>
      <c r="Z30" s="228">
        <v>0</v>
      </c>
      <c r="AA30" s="228">
        <v>0</v>
      </c>
      <c r="AB30" s="228">
        <v>0</v>
      </c>
      <c r="AC30" s="228">
        <v>0</v>
      </c>
      <c r="AD30" s="228">
        <v>0</v>
      </c>
      <c r="AE30" s="228">
        <v>0</v>
      </c>
      <c r="AF30" s="228">
        <v>0</v>
      </c>
      <c r="AG30" s="156">
        <v>7</v>
      </c>
      <c r="AH30" s="159">
        <v>22</v>
      </c>
      <c r="AI30" s="160" t="s">
        <v>201</v>
      </c>
      <c r="AJ30" s="228">
        <v>22</v>
      </c>
      <c r="AK30" s="228">
        <v>23</v>
      </c>
      <c r="AL30" s="228">
        <v>0</v>
      </c>
      <c r="AM30" s="228">
        <v>0</v>
      </c>
      <c r="AN30" s="228">
        <v>5</v>
      </c>
      <c r="AO30" s="228">
        <v>13</v>
      </c>
      <c r="AP30" s="228">
        <v>0</v>
      </c>
      <c r="AQ30" s="228">
        <v>0</v>
      </c>
      <c r="AR30" s="228">
        <v>0</v>
      </c>
      <c r="AS30" s="228">
        <v>63</v>
      </c>
      <c r="AT30" s="228"/>
      <c r="AU30" s="228"/>
      <c r="AV30" s="228"/>
      <c r="AW30" s="228"/>
      <c r="AX30" s="228"/>
      <c r="AY30" s="228"/>
      <c r="AZ30" s="228"/>
      <c r="BA30" s="228"/>
      <c r="BB30" s="156">
        <v>7</v>
      </c>
      <c r="BC30" s="159">
        <v>22</v>
      </c>
      <c r="BD30" s="160" t="s">
        <v>201</v>
      </c>
      <c r="BE30" s="206">
        <v>63</v>
      </c>
      <c r="BF30" s="206">
        <v>2</v>
      </c>
      <c r="BG30" s="206">
        <v>65</v>
      </c>
      <c r="BH30" s="156">
        <v>7</v>
      </c>
      <c r="BI30" s="159">
        <v>22</v>
      </c>
      <c r="BJ30" s="160" t="s">
        <v>201</v>
      </c>
      <c r="BK30" s="174">
        <v>64</v>
      </c>
      <c r="BL30" s="175">
        <v>63</v>
      </c>
      <c r="BM30" s="175">
        <v>65</v>
      </c>
      <c r="BN30" s="120">
        <v>1.5625E-2</v>
      </c>
      <c r="BO30" s="120">
        <v>3.1746031746031855E-2</v>
      </c>
      <c r="BP30" s="121">
        <v>2.6388437804481975E-3</v>
      </c>
    </row>
    <row r="31" spans="2:68" x14ac:dyDescent="0.35">
      <c r="G31" s="156">
        <v>63</v>
      </c>
      <c r="H31" s="159">
        <v>23</v>
      </c>
      <c r="I31" s="160" t="s">
        <v>123</v>
      </c>
      <c r="J31" s="228">
        <v>7</v>
      </c>
      <c r="K31" s="228">
        <v>3</v>
      </c>
      <c r="L31" s="228">
        <v>0</v>
      </c>
      <c r="M31" s="228">
        <v>8</v>
      </c>
      <c r="N31" s="228">
        <v>1</v>
      </c>
      <c r="O31" s="228">
        <v>0</v>
      </c>
      <c r="P31" s="228">
        <v>1</v>
      </c>
      <c r="Q31" s="228">
        <v>5</v>
      </c>
      <c r="R31" s="228">
        <v>0</v>
      </c>
      <c r="S31" s="228">
        <v>25</v>
      </c>
      <c r="T31" s="156">
        <v>4</v>
      </c>
      <c r="U31" s="159">
        <v>23</v>
      </c>
      <c r="V31" s="160" t="s">
        <v>151</v>
      </c>
      <c r="W31" s="228">
        <v>0</v>
      </c>
      <c r="X31" s="228">
        <v>0</v>
      </c>
      <c r="Y31" s="228">
        <v>0</v>
      </c>
      <c r="Z31" s="228">
        <v>0</v>
      </c>
      <c r="AA31" s="228">
        <v>0</v>
      </c>
      <c r="AB31" s="228">
        <v>0</v>
      </c>
      <c r="AC31" s="228">
        <v>0</v>
      </c>
      <c r="AD31" s="228">
        <v>0</v>
      </c>
      <c r="AE31" s="228">
        <v>0</v>
      </c>
      <c r="AF31" s="228">
        <v>0</v>
      </c>
      <c r="AG31" s="156">
        <v>63</v>
      </c>
      <c r="AH31" s="159">
        <v>23</v>
      </c>
      <c r="AI31" s="160" t="s">
        <v>123</v>
      </c>
      <c r="AJ31" s="228">
        <v>7</v>
      </c>
      <c r="AK31" s="228">
        <v>3</v>
      </c>
      <c r="AL31" s="228">
        <v>0</v>
      </c>
      <c r="AM31" s="228">
        <v>8</v>
      </c>
      <c r="AN31" s="228">
        <v>1</v>
      </c>
      <c r="AO31" s="228">
        <v>0</v>
      </c>
      <c r="AP31" s="228">
        <v>1</v>
      </c>
      <c r="AQ31" s="228">
        <v>5</v>
      </c>
      <c r="AR31" s="228">
        <v>0</v>
      </c>
      <c r="AS31" s="228">
        <v>25</v>
      </c>
      <c r="AT31" s="228"/>
      <c r="AU31" s="228"/>
      <c r="AV31" s="228"/>
      <c r="AW31" s="228"/>
      <c r="AX31" s="228"/>
      <c r="AY31" s="228"/>
      <c r="AZ31" s="228"/>
      <c r="BA31" s="228"/>
      <c r="BB31" s="156">
        <v>63</v>
      </c>
      <c r="BC31" s="162">
        <v>23</v>
      </c>
      <c r="BD31" s="160" t="s">
        <v>123</v>
      </c>
      <c r="BE31" s="206">
        <v>25</v>
      </c>
      <c r="BF31" s="206">
        <v>0</v>
      </c>
      <c r="BG31" s="206">
        <v>25</v>
      </c>
      <c r="BH31" s="156">
        <v>63</v>
      </c>
      <c r="BI31" s="159">
        <v>23</v>
      </c>
      <c r="BJ31" s="160" t="s">
        <v>123</v>
      </c>
      <c r="BK31" s="177">
        <v>23</v>
      </c>
      <c r="BL31" s="177">
        <v>28</v>
      </c>
      <c r="BM31" s="177">
        <v>25</v>
      </c>
      <c r="BN31" s="120">
        <v>8.6956521739130377E-2</v>
      </c>
      <c r="BO31" s="120">
        <v>-0.1071428571428571</v>
      </c>
      <c r="BP31" s="121">
        <v>1.014939915556999E-3</v>
      </c>
    </row>
    <row r="32" spans="2:68" ht="13.9" customHeight="1" x14ac:dyDescent="0.35">
      <c r="G32" s="156">
        <v>60</v>
      </c>
      <c r="H32" s="159">
        <v>24</v>
      </c>
      <c r="I32" s="160" t="s">
        <v>68</v>
      </c>
      <c r="J32" s="228">
        <v>2</v>
      </c>
      <c r="K32" s="228">
        <v>0</v>
      </c>
      <c r="L32" s="228">
        <v>0</v>
      </c>
      <c r="M32" s="228">
        <v>0</v>
      </c>
      <c r="N32" s="228">
        <v>0</v>
      </c>
      <c r="O32" s="228">
        <v>0</v>
      </c>
      <c r="P32" s="228">
        <v>0</v>
      </c>
      <c r="Q32" s="228">
        <v>0</v>
      </c>
      <c r="R32" s="228">
        <v>12</v>
      </c>
      <c r="S32" s="228">
        <v>14</v>
      </c>
      <c r="T32" s="156">
        <v>62</v>
      </c>
      <c r="U32" s="159">
        <v>24</v>
      </c>
      <c r="V32" s="160" t="s">
        <v>122</v>
      </c>
      <c r="W32" s="228">
        <v>0</v>
      </c>
      <c r="X32" s="228">
        <v>0</v>
      </c>
      <c r="Y32" s="228">
        <v>0</v>
      </c>
      <c r="Z32" s="228">
        <v>0</v>
      </c>
      <c r="AA32" s="228">
        <v>0</v>
      </c>
      <c r="AB32" s="228">
        <v>0</v>
      </c>
      <c r="AC32" s="228">
        <v>0</v>
      </c>
      <c r="AD32" s="228">
        <v>0</v>
      </c>
      <c r="AE32" s="228">
        <v>0</v>
      </c>
      <c r="AF32" s="228">
        <v>0</v>
      </c>
      <c r="AG32" s="156">
        <v>60</v>
      </c>
      <c r="AH32" s="159">
        <v>24</v>
      </c>
      <c r="AI32" s="160" t="s">
        <v>68</v>
      </c>
      <c r="AJ32" s="228">
        <v>2</v>
      </c>
      <c r="AK32" s="228">
        <v>0</v>
      </c>
      <c r="AL32" s="228">
        <v>0</v>
      </c>
      <c r="AM32" s="228">
        <v>0</v>
      </c>
      <c r="AN32" s="228">
        <v>0</v>
      </c>
      <c r="AO32" s="228">
        <v>0</v>
      </c>
      <c r="AP32" s="228">
        <v>0</v>
      </c>
      <c r="AQ32" s="228">
        <v>0</v>
      </c>
      <c r="AR32" s="228">
        <v>12</v>
      </c>
      <c r="AS32" s="228">
        <v>14</v>
      </c>
      <c r="AT32" s="228"/>
      <c r="AU32" s="228"/>
      <c r="AV32" s="228"/>
      <c r="AW32" s="228"/>
      <c r="AX32" s="228"/>
      <c r="AY32" s="228"/>
      <c r="AZ32" s="228"/>
      <c r="BA32" s="228"/>
      <c r="BB32" s="156">
        <v>60</v>
      </c>
      <c r="BC32" s="159">
        <v>24</v>
      </c>
      <c r="BD32" s="160" t="s">
        <v>68</v>
      </c>
      <c r="BE32" s="206">
        <v>14</v>
      </c>
      <c r="BF32" s="206">
        <v>0</v>
      </c>
      <c r="BG32" s="206">
        <v>14</v>
      </c>
      <c r="BH32" s="156">
        <v>60</v>
      </c>
      <c r="BI32" s="159">
        <v>24</v>
      </c>
      <c r="BJ32" s="160" t="s">
        <v>68</v>
      </c>
      <c r="BK32" s="174">
        <v>14</v>
      </c>
      <c r="BL32" s="174">
        <v>14</v>
      </c>
      <c r="BM32" s="174">
        <v>14</v>
      </c>
      <c r="BN32" s="120">
        <v>0</v>
      </c>
      <c r="BO32" s="120">
        <v>0</v>
      </c>
      <c r="BP32" s="121">
        <v>5.683663527119194E-4</v>
      </c>
    </row>
    <row r="33" spans="3:68" ht="14.5" customHeight="1" x14ac:dyDescent="0.35">
      <c r="G33" s="156">
        <v>64</v>
      </c>
      <c r="H33" s="159">
        <v>25</v>
      </c>
      <c r="I33" s="160" t="s">
        <v>158</v>
      </c>
      <c r="J33" s="228">
        <v>0</v>
      </c>
      <c r="K33" s="228">
        <v>0</v>
      </c>
      <c r="L33" s="228">
        <v>0</v>
      </c>
      <c r="M33" s="228">
        <v>0</v>
      </c>
      <c r="N33" s="228">
        <v>0</v>
      </c>
      <c r="O33" s="228">
        <v>0</v>
      </c>
      <c r="P33" s="228">
        <v>0</v>
      </c>
      <c r="Q33" s="228">
        <v>0</v>
      </c>
      <c r="R33" s="228">
        <v>4</v>
      </c>
      <c r="S33" s="228">
        <v>4</v>
      </c>
      <c r="T33" s="156">
        <v>63</v>
      </c>
      <c r="U33" s="159">
        <v>25</v>
      </c>
      <c r="V33" s="160" t="s">
        <v>123</v>
      </c>
      <c r="W33" s="228">
        <v>0</v>
      </c>
      <c r="X33" s="228">
        <v>0</v>
      </c>
      <c r="Y33" s="228">
        <v>0</v>
      </c>
      <c r="Z33" s="228">
        <v>0</v>
      </c>
      <c r="AA33" s="228">
        <v>0</v>
      </c>
      <c r="AB33" s="228">
        <v>0</v>
      </c>
      <c r="AC33" s="228">
        <v>0</v>
      </c>
      <c r="AD33" s="228">
        <v>0</v>
      </c>
      <c r="AE33" s="228">
        <v>0</v>
      </c>
      <c r="AF33" s="228">
        <v>0</v>
      </c>
      <c r="AG33" s="156">
        <v>64</v>
      </c>
      <c r="AH33" s="159">
        <v>25</v>
      </c>
      <c r="AI33" s="160" t="s">
        <v>158</v>
      </c>
      <c r="AJ33" s="228">
        <v>0</v>
      </c>
      <c r="AK33" s="228">
        <v>0</v>
      </c>
      <c r="AL33" s="228">
        <v>0</v>
      </c>
      <c r="AM33" s="228">
        <v>0</v>
      </c>
      <c r="AN33" s="228">
        <v>0</v>
      </c>
      <c r="AO33" s="228">
        <v>0</v>
      </c>
      <c r="AP33" s="228">
        <v>0</v>
      </c>
      <c r="AQ33" s="228">
        <v>0</v>
      </c>
      <c r="AR33" s="228">
        <v>3</v>
      </c>
      <c r="AS33" s="228">
        <v>3</v>
      </c>
      <c r="AT33" s="228"/>
      <c r="AU33" s="228"/>
      <c r="AV33" s="228"/>
      <c r="AW33" s="228"/>
      <c r="AX33" s="228"/>
      <c r="AY33" s="228"/>
      <c r="AZ33" s="228"/>
      <c r="BA33" s="228"/>
      <c r="BB33" s="156">
        <v>64</v>
      </c>
      <c r="BC33" s="159">
        <v>25</v>
      </c>
      <c r="BD33" s="160" t="s">
        <v>158</v>
      </c>
      <c r="BE33" s="206">
        <v>3</v>
      </c>
      <c r="BF33" s="206">
        <v>1</v>
      </c>
      <c r="BG33" s="207">
        <v>4</v>
      </c>
      <c r="BH33" s="156">
        <v>64</v>
      </c>
      <c r="BI33" s="159">
        <v>25</v>
      </c>
      <c r="BJ33" s="160" t="s">
        <v>158</v>
      </c>
      <c r="BK33" s="177">
        <v>2</v>
      </c>
      <c r="BL33" s="178">
        <v>4</v>
      </c>
      <c r="BM33" s="178">
        <v>4</v>
      </c>
      <c r="BN33" s="120">
        <v>1</v>
      </c>
      <c r="BO33" s="120">
        <v>0</v>
      </c>
      <c r="BP33" s="121">
        <v>1.6239038648911984E-4</v>
      </c>
    </row>
    <row r="34" spans="3:68" ht="14.5" customHeight="1" x14ac:dyDescent="0.35">
      <c r="G34" s="156">
        <v>33</v>
      </c>
      <c r="H34" s="252">
        <v>26</v>
      </c>
      <c r="I34" s="243" t="s">
        <v>199</v>
      </c>
      <c r="J34" s="256">
        <v>1508</v>
      </c>
      <c r="K34" s="256">
        <v>1</v>
      </c>
      <c r="L34" s="256">
        <v>1738</v>
      </c>
      <c r="M34" s="256">
        <v>164</v>
      </c>
      <c r="N34" s="256">
        <v>4</v>
      </c>
      <c r="O34" s="256">
        <v>2</v>
      </c>
      <c r="P34" s="256">
        <v>1</v>
      </c>
      <c r="Q34" s="256">
        <v>0</v>
      </c>
      <c r="R34" s="256">
        <v>0</v>
      </c>
      <c r="S34" s="256">
        <v>3418</v>
      </c>
      <c r="U34" s="283" t="s">
        <v>66</v>
      </c>
      <c r="V34" s="283"/>
      <c r="W34" s="229">
        <v>2930</v>
      </c>
      <c r="X34" s="229">
        <v>9</v>
      </c>
      <c r="Y34" s="229">
        <v>333</v>
      </c>
      <c r="Z34" s="229">
        <v>82</v>
      </c>
      <c r="AA34" s="229">
        <v>7</v>
      </c>
      <c r="AB34" s="229">
        <v>66</v>
      </c>
      <c r="AC34" s="229">
        <v>0</v>
      </c>
      <c r="AD34" s="229">
        <v>0</v>
      </c>
      <c r="AE34" s="229">
        <v>1</v>
      </c>
      <c r="AF34" s="229">
        <v>3428</v>
      </c>
      <c r="AH34" s="283" t="s">
        <v>66</v>
      </c>
      <c r="AI34" s="283"/>
      <c r="AJ34" s="229">
        <v>8304</v>
      </c>
      <c r="AK34" s="229">
        <v>382</v>
      </c>
      <c r="AL34" s="229">
        <v>6054</v>
      </c>
      <c r="AM34" s="229">
        <v>2556</v>
      </c>
      <c r="AN34" s="229">
        <v>89</v>
      </c>
      <c r="AO34" s="229">
        <v>24</v>
      </c>
      <c r="AP34" s="229">
        <v>14</v>
      </c>
      <c r="AQ34" s="229">
        <v>79</v>
      </c>
      <c r="AR34" s="229">
        <v>235</v>
      </c>
      <c r="AS34" s="229">
        <v>17737</v>
      </c>
      <c r="AT34" s="230"/>
      <c r="AU34" s="230"/>
      <c r="AV34" s="230"/>
      <c r="AW34" s="230"/>
      <c r="AX34" s="230"/>
      <c r="AY34" s="230"/>
      <c r="AZ34" s="230"/>
      <c r="BA34" s="230"/>
      <c r="BC34" s="283" t="s">
        <v>66</v>
      </c>
      <c r="BD34" s="283"/>
      <c r="BE34" s="208">
        <v>17737</v>
      </c>
      <c r="BF34" s="208">
        <v>3428</v>
      </c>
      <c r="BG34" s="208">
        <v>21165</v>
      </c>
      <c r="BH34" s="156">
        <v>33</v>
      </c>
      <c r="BI34" s="187">
        <v>26</v>
      </c>
      <c r="BJ34" s="104" t="s">
        <v>57</v>
      </c>
      <c r="BK34" s="179">
        <v>3352</v>
      </c>
      <c r="BL34" s="179">
        <v>3418</v>
      </c>
      <c r="BM34" s="179">
        <v>3418</v>
      </c>
      <c r="BN34" s="171">
        <v>1.9689737470167001E-2</v>
      </c>
      <c r="BO34" s="171">
        <v>0</v>
      </c>
      <c r="BP34" s="124">
        <v>0.13876258525495291</v>
      </c>
    </row>
    <row r="35" spans="3:68" ht="14.5" customHeight="1" x14ac:dyDescent="0.35">
      <c r="G35" s="156">
        <v>58</v>
      </c>
      <c r="H35" s="252">
        <v>27</v>
      </c>
      <c r="I35" s="243" t="s">
        <v>198</v>
      </c>
      <c r="J35" s="256">
        <v>19</v>
      </c>
      <c r="K35" s="256">
        <v>20</v>
      </c>
      <c r="L35" s="256">
        <v>0</v>
      </c>
      <c r="M35" s="256">
        <v>3</v>
      </c>
      <c r="N35" s="256">
        <v>7</v>
      </c>
      <c r="O35" s="256">
        <v>0</v>
      </c>
      <c r="P35" s="256">
        <v>0</v>
      </c>
      <c r="Q35" s="256">
        <v>0</v>
      </c>
      <c r="R35" s="256">
        <v>0</v>
      </c>
      <c r="S35" s="256">
        <v>49</v>
      </c>
      <c r="AF35" s="107" t="s">
        <v>152</v>
      </c>
      <c r="AS35" s="107" t="s">
        <v>152</v>
      </c>
      <c r="AT35" s="107"/>
      <c r="AU35" s="107"/>
      <c r="AV35" s="107"/>
      <c r="AW35" s="107"/>
      <c r="AX35" s="107"/>
      <c r="AY35" s="107"/>
      <c r="AZ35" s="107"/>
      <c r="BA35" s="107"/>
      <c r="BB35" s="105"/>
      <c r="BC35" s="105"/>
      <c r="BD35" s="105"/>
      <c r="BE35" s="105"/>
      <c r="BF35" s="105"/>
      <c r="BG35" s="107" t="s">
        <v>191</v>
      </c>
      <c r="BH35" s="156">
        <v>58</v>
      </c>
      <c r="BI35" s="187">
        <v>27</v>
      </c>
      <c r="BJ35" s="104" t="s">
        <v>65</v>
      </c>
      <c r="BK35" s="179">
        <v>48</v>
      </c>
      <c r="BL35" s="179">
        <v>49</v>
      </c>
      <c r="BM35" s="179">
        <v>49</v>
      </c>
      <c r="BN35" s="171">
        <v>2.0833333333333259E-2</v>
      </c>
      <c r="BO35" s="171">
        <v>0</v>
      </c>
      <c r="BP35" s="124">
        <v>1.9892822344917179E-3</v>
      </c>
    </row>
    <row r="36" spans="3:68" ht="14.5" customHeight="1" x14ac:dyDescent="0.35">
      <c r="G36" s="156">
        <v>65</v>
      </c>
      <c r="H36" s="252">
        <v>28</v>
      </c>
      <c r="I36" s="243" t="s">
        <v>200</v>
      </c>
      <c r="J36" s="256">
        <v>0</v>
      </c>
      <c r="K36" s="256">
        <v>0</v>
      </c>
      <c r="L36" s="256">
        <v>0</v>
      </c>
      <c r="M36" s="256">
        <v>0</v>
      </c>
      <c r="N36" s="256">
        <v>0</v>
      </c>
      <c r="O36" s="256">
        <v>0</v>
      </c>
      <c r="P36" s="256">
        <v>0</v>
      </c>
      <c r="Q36" s="256">
        <v>0</v>
      </c>
      <c r="R36" s="256">
        <v>0</v>
      </c>
      <c r="S36" s="256">
        <v>0</v>
      </c>
      <c r="AF36" s="105" t="s">
        <v>84</v>
      </c>
      <c r="AS36" s="105" t="s">
        <v>84</v>
      </c>
      <c r="AT36" s="105"/>
      <c r="AU36" s="105"/>
      <c r="AV36" s="105"/>
      <c r="AW36" s="105"/>
      <c r="AX36" s="105"/>
      <c r="AY36" s="105"/>
      <c r="AZ36" s="105"/>
      <c r="BA36" s="105"/>
      <c r="BG36" s="107" t="s">
        <v>190</v>
      </c>
      <c r="BH36" s="156">
        <v>65</v>
      </c>
      <c r="BI36" s="187">
        <v>28</v>
      </c>
      <c r="BJ36" s="104" t="s">
        <v>200</v>
      </c>
      <c r="BK36" s="179">
        <v>0</v>
      </c>
      <c r="BL36" s="179">
        <v>0</v>
      </c>
      <c r="BM36" s="179">
        <v>0</v>
      </c>
      <c r="BN36" s="171">
        <v>0</v>
      </c>
      <c r="BO36" s="171">
        <v>0</v>
      </c>
      <c r="BP36" s="124">
        <v>0</v>
      </c>
    </row>
    <row r="37" spans="3:68" ht="14.5" customHeight="1" x14ac:dyDescent="0.35">
      <c r="H37" s="283" t="s">
        <v>66</v>
      </c>
      <c r="I37" s="283"/>
      <c r="J37" s="229">
        <v>12761</v>
      </c>
      <c r="K37" s="229">
        <v>412</v>
      </c>
      <c r="L37" s="229">
        <v>8125</v>
      </c>
      <c r="M37" s="229">
        <v>2805</v>
      </c>
      <c r="N37" s="229">
        <v>107</v>
      </c>
      <c r="O37" s="229">
        <v>92</v>
      </c>
      <c r="P37" s="229">
        <v>15</v>
      </c>
      <c r="Q37" s="229">
        <v>79</v>
      </c>
      <c r="R37" s="229">
        <v>236</v>
      </c>
      <c r="S37" s="229">
        <v>24632</v>
      </c>
      <c r="BG37" s="107" t="s">
        <v>37</v>
      </c>
      <c r="BI37" s="283" t="s">
        <v>66</v>
      </c>
      <c r="BJ37" s="283"/>
      <c r="BK37" s="176">
        <v>24628</v>
      </c>
      <c r="BL37" s="176">
        <v>24957</v>
      </c>
      <c r="BM37" s="176">
        <v>24632</v>
      </c>
      <c r="BN37" s="216">
        <v>1.6241676140982264E-4</v>
      </c>
      <c r="BO37" s="120">
        <v>-1.302239852546383E-2</v>
      </c>
      <c r="BP37" s="149">
        <v>1</v>
      </c>
    </row>
    <row r="38" spans="3:68" ht="14.5" customHeight="1" x14ac:dyDescent="0.35">
      <c r="S38" s="107" t="s">
        <v>152</v>
      </c>
      <c r="BG38" s="105" t="s">
        <v>84</v>
      </c>
      <c r="BP38" s="107" t="s">
        <v>152</v>
      </c>
    </row>
    <row r="39" spans="3:68" ht="14.5" customHeight="1" x14ac:dyDescent="0.35">
      <c r="S39" s="105" t="s">
        <v>84</v>
      </c>
      <c r="BP39" s="105" t="s">
        <v>204</v>
      </c>
    </row>
    <row r="40" spans="3:68" ht="14.5" customHeight="1" x14ac:dyDescent="0.35">
      <c r="I40" s="104" t="s">
        <v>155</v>
      </c>
      <c r="J40" s="251"/>
      <c r="K40" s="251"/>
      <c r="L40" s="251"/>
      <c r="M40" s="251"/>
      <c r="N40" s="251"/>
      <c r="O40" s="251"/>
      <c r="P40" s="251"/>
      <c r="Q40" s="251"/>
      <c r="R40" s="251"/>
      <c r="BP40" s="105" t="s">
        <v>205</v>
      </c>
    </row>
    <row r="41" spans="3:68" ht="14.5" customHeight="1" x14ac:dyDescent="0.35">
      <c r="BP41" s="105" t="s">
        <v>206</v>
      </c>
    </row>
    <row r="42" spans="3:68" ht="14.5" customHeight="1" x14ac:dyDescent="0.35">
      <c r="J42" s="251"/>
      <c r="K42" s="251"/>
      <c r="L42" s="251"/>
      <c r="M42" s="251"/>
      <c r="N42" s="251"/>
      <c r="O42" s="251"/>
      <c r="P42" s="251"/>
      <c r="Q42" s="251"/>
      <c r="R42" s="251"/>
    </row>
    <row r="43" spans="3:68" ht="14.5" customHeight="1" x14ac:dyDescent="0.35">
      <c r="BJ43" s="104" t="s">
        <v>155</v>
      </c>
    </row>
    <row r="47" spans="3:68" ht="14.5" customHeight="1" x14ac:dyDescent="0.35">
      <c r="C47" s="279" t="s">
        <v>175</v>
      </c>
      <c r="D47" s="279"/>
      <c r="E47" s="279"/>
      <c r="F47" s="279"/>
    </row>
    <row r="49" spans="2:10" ht="14.5" customHeight="1" x14ac:dyDescent="0.35">
      <c r="C49" s="150" t="s">
        <v>25</v>
      </c>
      <c r="D49" s="151" t="s">
        <v>173</v>
      </c>
      <c r="E49" s="151" t="s">
        <v>172</v>
      </c>
      <c r="F49" s="151" t="s">
        <v>32</v>
      </c>
    </row>
    <row r="50" spans="2:10" ht="14.5" customHeight="1" x14ac:dyDescent="0.35">
      <c r="C50" s="145" t="s">
        <v>38</v>
      </c>
      <c r="D50" s="172">
        <v>8304</v>
      </c>
      <c r="E50" s="172">
        <v>2930</v>
      </c>
      <c r="F50" s="172">
        <v>11234</v>
      </c>
      <c r="G50" s="204"/>
      <c r="H50" s="204"/>
      <c r="I50" s="204"/>
      <c r="J50" s="204"/>
    </row>
    <row r="51" spans="2:10" ht="14.5" customHeight="1" x14ac:dyDescent="0.35">
      <c r="C51" s="145" t="s">
        <v>40</v>
      </c>
      <c r="D51" s="172">
        <v>6054</v>
      </c>
      <c r="E51" s="172">
        <v>333</v>
      </c>
      <c r="F51" s="172">
        <v>6387</v>
      </c>
      <c r="G51" s="204"/>
      <c r="H51" s="204"/>
      <c r="I51" s="204"/>
      <c r="J51" s="204"/>
    </row>
    <row r="52" spans="2:10" ht="14.5" customHeight="1" x14ac:dyDescent="0.35">
      <c r="C52" s="145" t="s">
        <v>41</v>
      </c>
      <c r="D52" s="172">
        <v>2556</v>
      </c>
      <c r="E52" s="172">
        <v>82</v>
      </c>
      <c r="F52" s="172">
        <v>2638</v>
      </c>
      <c r="G52" s="204"/>
      <c r="H52" s="204"/>
      <c r="I52" s="204"/>
      <c r="J52" s="204"/>
    </row>
    <row r="53" spans="2:10" ht="14.5" customHeight="1" x14ac:dyDescent="0.35">
      <c r="B53" s="156">
        <v>64</v>
      </c>
      <c r="C53" s="145" t="s">
        <v>192</v>
      </c>
      <c r="D53" s="172">
        <v>235</v>
      </c>
      <c r="E53" s="237">
        <v>1</v>
      </c>
      <c r="F53" s="172">
        <v>236</v>
      </c>
      <c r="G53" s="204"/>
      <c r="H53" s="236"/>
      <c r="I53" s="236"/>
      <c r="J53" s="236"/>
    </row>
    <row r="54" spans="2:10" ht="14.5" customHeight="1" x14ac:dyDescent="0.35">
      <c r="C54" s="145" t="s">
        <v>39</v>
      </c>
      <c r="D54" s="172">
        <v>382</v>
      </c>
      <c r="E54" s="172">
        <v>9</v>
      </c>
      <c r="F54" s="172">
        <v>391</v>
      </c>
      <c r="G54" s="204"/>
      <c r="H54" s="204"/>
      <c r="I54" s="204"/>
      <c r="J54" s="204"/>
    </row>
    <row r="55" spans="2:10" ht="14.5" customHeight="1" x14ac:dyDescent="0.35">
      <c r="C55" s="145" t="s">
        <v>42</v>
      </c>
      <c r="D55" s="172">
        <v>24</v>
      </c>
      <c r="E55" s="172">
        <v>66</v>
      </c>
      <c r="F55" s="172">
        <v>90</v>
      </c>
      <c r="G55" s="204"/>
      <c r="H55" s="204"/>
      <c r="I55" s="204"/>
      <c r="J55" s="204"/>
    </row>
    <row r="56" spans="2:10" ht="14.5" customHeight="1" x14ac:dyDescent="0.35">
      <c r="C56" s="145" t="s">
        <v>166</v>
      </c>
      <c r="D56" s="172">
        <v>89</v>
      </c>
      <c r="E56" s="172">
        <v>7</v>
      </c>
      <c r="F56" s="172">
        <v>96</v>
      </c>
      <c r="G56" s="204"/>
      <c r="H56" s="204"/>
      <c r="I56" s="204"/>
      <c r="J56" s="204"/>
    </row>
    <row r="57" spans="2:10" ht="14.5" customHeight="1" x14ac:dyDescent="0.35">
      <c r="C57" s="145" t="s">
        <v>168</v>
      </c>
      <c r="D57" s="172">
        <v>14</v>
      </c>
      <c r="E57" s="172">
        <v>0</v>
      </c>
      <c r="F57" s="172">
        <v>14</v>
      </c>
      <c r="G57" s="204"/>
      <c r="H57" s="204"/>
      <c r="I57" s="204"/>
      <c r="J57" s="204"/>
    </row>
    <row r="58" spans="2:10" ht="14.5" customHeight="1" x14ac:dyDescent="0.35">
      <c r="C58" s="145" t="s">
        <v>167</v>
      </c>
      <c r="D58" s="172">
        <v>79</v>
      </c>
      <c r="E58" s="172">
        <v>0</v>
      </c>
      <c r="F58" s="172">
        <v>79</v>
      </c>
      <c r="G58" s="204"/>
      <c r="H58" s="204"/>
      <c r="I58" s="204"/>
      <c r="J58" s="204"/>
    </row>
    <row r="59" spans="2:10" ht="14.5" customHeight="1" x14ac:dyDescent="0.35">
      <c r="C59" s="152" t="s">
        <v>32</v>
      </c>
      <c r="D59" s="173">
        <v>17737</v>
      </c>
      <c r="E59" s="173">
        <v>3428</v>
      </c>
      <c r="F59" s="173">
        <v>21165</v>
      </c>
      <c r="H59" s="204"/>
      <c r="I59" s="204"/>
      <c r="J59" s="204"/>
    </row>
    <row r="60" spans="2:10" ht="14.5" customHeight="1" x14ac:dyDescent="0.35">
      <c r="C60" s="110" t="s">
        <v>84</v>
      </c>
      <c r="H60" s="204"/>
      <c r="I60" s="204"/>
      <c r="J60" s="204"/>
    </row>
    <row r="61" spans="2:10" ht="14.5" customHeight="1" x14ac:dyDescent="0.35">
      <c r="H61" s="204"/>
      <c r="I61" s="204"/>
      <c r="J61" s="204"/>
    </row>
    <row r="62" spans="2:10" ht="14.5" customHeight="1" x14ac:dyDescent="0.35">
      <c r="H62" s="204"/>
      <c r="I62" s="204"/>
      <c r="J62" s="204"/>
    </row>
  </sheetData>
  <sortState xmlns:xlrd2="http://schemas.microsoft.com/office/spreadsheetml/2017/richdata2" ref="BH10:BP33">
    <sortCondition descending="1" ref="BM10:BM33"/>
  </sortState>
  <mergeCells count="20">
    <mergeCell ref="BI37:BJ37"/>
    <mergeCell ref="H37:I37"/>
    <mergeCell ref="C6:F6"/>
    <mergeCell ref="BI6:BP6"/>
    <mergeCell ref="BI8:BJ8"/>
    <mergeCell ref="H6:S6"/>
    <mergeCell ref="H8:I8"/>
    <mergeCell ref="BC6:BG6"/>
    <mergeCell ref="BC8:BD8"/>
    <mergeCell ref="BC34:BD34"/>
    <mergeCell ref="AU6:BA6"/>
    <mergeCell ref="AU8:AV8"/>
    <mergeCell ref="AU13:AV13"/>
    <mergeCell ref="C47:F47"/>
    <mergeCell ref="U6:AF6"/>
    <mergeCell ref="U8:V8"/>
    <mergeCell ref="U34:V34"/>
    <mergeCell ref="AH6:AS6"/>
    <mergeCell ref="AH8:AI8"/>
    <mergeCell ref="AH34:AI34"/>
  </mergeCells>
  <conditionalFormatting sqref="BN9:BO32">
    <cfRule type="cellIs" dxfId="18" priority="21" operator="lessThan">
      <formula>0</formula>
    </cfRule>
  </conditionalFormatting>
  <conditionalFormatting sqref="BM9:BM33">
    <cfRule type="colorScale" priority="7">
      <colorScale>
        <cfvo type="min"/>
        <cfvo type="max"/>
        <color rgb="FFFFEF9C"/>
        <color rgb="FF63BE7B"/>
      </colorScale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9:AF33">
    <cfRule type="colorScale" priority="10">
      <colorScale>
        <cfvo type="min"/>
        <cfvo type="max"/>
        <color rgb="FFFFEF9C"/>
        <color rgb="FF63BE7B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9:BG33">
    <cfRule type="colorScale" priority="8">
      <colorScale>
        <cfvo type="min"/>
        <cfvo type="max"/>
        <color rgb="FFFFEF9C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A9:BA12 AT13 AT14:AZ16 AT17:BA20">
    <cfRule type="colorScale" priority="4">
      <colorScale>
        <cfvo type="min"/>
        <cfvo type="max"/>
        <color rgb="FFFFEF9C"/>
        <color rgb="FF63BE7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21:BA33 AS9:AS20">
    <cfRule type="colorScale" priority="114">
      <colorScale>
        <cfvo type="min"/>
        <cfvo type="max"/>
        <color rgb="FFFFEF9C"/>
        <color rgb="FF63BE7B"/>
      </colorScale>
    </cfRule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9:S33">
    <cfRule type="colorScale" priority="307">
      <colorScale>
        <cfvo type="min"/>
        <cfvo type="max"/>
        <color rgb="FFFFEF9C"/>
        <color rgb="FF63BE7B"/>
      </colorScale>
    </cfRule>
    <cfRule type="colorScale" priority="3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O37">
    <cfRule type="cellIs" dxfId="17" priority="1" operator="lessThan">
      <formula>0</formula>
    </cfRule>
  </conditionalFormatting>
  <dataValidations disablePrompts="1" count="1">
    <dataValidation type="decimal" allowBlank="1" showInputMessage="1" showErrorMessage="1" errorTitle="Error" error="Recuerde que debe ingresar una cifra válida en millones de pesos." sqref="E23:F30" xr:uid="{00000000-0002-0000-0800-000000000000}">
      <formula1>#REF!</formula1>
      <formula2>#REF!</formula2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54D75143BBA44AE52D71CAFB81691" ma:contentTypeVersion="12" ma:contentTypeDescription="Crear nuevo documento." ma:contentTypeScope="" ma:versionID="b800b1c05a38b97f8171dcd9fb017c80">
  <xsd:schema xmlns:xsd="http://www.w3.org/2001/XMLSchema" xmlns:xs="http://www.w3.org/2001/XMLSchema" xmlns:p="http://schemas.microsoft.com/office/2006/metadata/properties" xmlns:ns2="c2fc3399-0786-4e63-9fe7-7f77f52e95db" xmlns:ns3="a87232a5-bfe2-4b85-92ab-b8b81a7172b3" targetNamespace="http://schemas.microsoft.com/office/2006/metadata/properties" ma:root="true" ma:fieldsID="7b6aca64990d00b11b7fce32ec6bd038" ns2:_="" ns3:_="">
    <xsd:import namespace="c2fc3399-0786-4e63-9fe7-7f77f52e95db"/>
    <xsd:import namespace="a87232a5-bfe2-4b85-92ab-b8b81a717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c3399-0786-4e63-9fe7-7f77f52e9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232a5-bfe2-4b85-92ab-b8b81a717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010DC0-41A6-41F8-846E-569F94AFB1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D2D9C2-7D9A-433D-B545-91DA43C366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c3399-0786-4e63-9fe7-7f77f52e95db"/>
    <ds:schemaRef ds:uri="a87232a5-bfe2-4b85-92ab-b8b81a717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5A11ED-DC51-4729-8A66-E15442891C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2fc3399-0786-4e63-9fe7-7f77f52e95db"/>
    <ds:schemaRef ds:uri="http://purl.org/dc/elements/1.1/"/>
    <ds:schemaRef ds:uri="http://schemas.microsoft.com/office/2006/metadata/properties"/>
    <ds:schemaRef ds:uri="a87232a5-bfe2-4b85-92ab-b8b81a7172b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Portada</vt:lpstr>
      <vt:lpstr>Disclaimer</vt:lpstr>
      <vt:lpstr>Indice</vt:lpstr>
      <vt:lpstr>Notas</vt:lpstr>
      <vt:lpstr>P&amp;G_Total</vt:lpstr>
      <vt:lpstr>P&amp;G_xEntidad</vt:lpstr>
      <vt:lpstr>Comisiones</vt:lpstr>
      <vt:lpstr>Activos</vt:lpstr>
      <vt:lpstr>No_Negocios</vt:lpstr>
      <vt:lpstr>FIC_FCP</vt:lpstr>
      <vt:lpstr>Indicadores</vt:lpstr>
      <vt:lpstr>'P&amp;G_Total'!Área_de_impresión</vt:lpstr>
      <vt:lpstr>Corte_12Ant</vt:lpstr>
      <vt:lpstr>Corte_1Ant</vt:lpstr>
      <vt:lpstr>FechaCorte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Asofiduciarias</dc:creator>
  <cp:lastModifiedBy>Darwin Arley Martinez Galindo</cp:lastModifiedBy>
  <cp:lastPrinted>2017-05-31T16:10:42Z</cp:lastPrinted>
  <dcterms:created xsi:type="dcterms:W3CDTF">2016-06-08T14:40:49Z</dcterms:created>
  <dcterms:modified xsi:type="dcterms:W3CDTF">2020-07-02T19:49:31Z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0x010100E7454D75143BBA44AE52D71CAFB81691</vt:lpwstr>
  </property>
</Properties>
</file>