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ofiduciarias.sharepoint.com/sites/Asofiduciarias2/Documentos compartidos/ÁREA TÉCNICA/SIGAF/2. Informe Gerencial/Informes/"/>
    </mc:Choice>
  </mc:AlternateContent>
  <xr:revisionPtr revIDLastSave="3949" documentId="13_ncr:1_{E42DAC5A-226A-4CD9-A443-3BA041BACAD5}" xr6:coauthVersionLast="45" xr6:coauthVersionMax="45" xr10:uidLastSave="{451957A9-7F18-45C2-832B-ECF8E4D4E555}"/>
  <bookViews>
    <workbookView showSheetTabs="0" xWindow="-110" yWindow="-110" windowWidth="19420" windowHeight="10420" tabRatio="713" activeTab="8" xr2:uid="{00000000-000D-0000-FFFF-FFFF00000000}"/>
  </bookViews>
  <sheets>
    <sheet name="Portada" sheetId="1" r:id="rId1"/>
    <sheet name="Disclaimer" sheetId="12" r:id="rId2"/>
    <sheet name="Indice" sheetId="2" r:id="rId3"/>
    <sheet name="Notas" sheetId="9" r:id="rId4"/>
    <sheet name="P&amp;G_Total" sheetId="3" r:id="rId5"/>
    <sheet name="P&amp;G_xEntidad" sheetId="11" r:id="rId6"/>
    <sheet name="Comisiones" sheetId="4" r:id="rId7"/>
    <sheet name="Activos" sheetId="5" r:id="rId8"/>
    <sheet name="No_Negocios" sheetId="7" r:id="rId9"/>
    <sheet name="FIC_FCP" sheetId="8" r:id="rId10"/>
    <sheet name="Indicadores" sheetId="10" r:id="rId11"/>
  </sheets>
  <externalReferences>
    <externalReference r:id="rId12"/>
  </externalReferences>
  <definedNames>
    <definedName name="_xlnm._FilterDatabase" localSheetId="7" hidden="1">Activos!$C$8:$D$8</definedName>
    <definedName name="_xlnm._FilterDatabase" localSheetId="6" hidden="1">Comisiones!$C$86:$D$86</definedName>
    <definedName name="_xlnm._FilterDatabase" localSheetId="9" hidden="1">FIC_FCP!$C$8:$C$8</definedName>
    <definedName name="_xlnm._FilterDatabase" localSheetId="10" hidden="1">Indicadores!$F$51:$M$74</definedName>
    <definedName name="_xlnm._FilterDatabase" localSheetId="8" hidden="1">No_Negocios!$C$8:$D$8</definedName>
    <definedName name="_xlnm._FilterDatabase" localSheetId="4" hidden="1">'P&amp;G_Total'!$H$8:$L$44</definedName>
    <definedName name="_xlnm._FilterDatabase" localSheetId="5" hidden="1">'P&amp;G_xEntidad'!$B$10:$V$64</definedName>
    <definedName name="_xlnm.Print_Area" localSheetId="4">'P&amp;G_Total'!$F$8:$L$37</definedName>
    <definedName name="Corte_12Ant">'P&amp;G_Total'!$H$8</definedName>
    <definedName name="Corte_1Ant">'P&amp;G_Total'!$I$8</definedName>
    <definedName name="FechaCorte">'P&amp;G_Total'!$J$8</definedName>
    <definedName name="SOC001_300000">'[1]FTO-SOC-001'!$B$381:$BK$413</definedName>
    <definedName name="SOC001_590000">'[1]FTO-SOC-001'!$B$346:$BK$378</definedName>
    <definedName name="Vector_fecha300000">'[1]FTO-SOC-001'!$B$381:$BK$381</definedName>
    <definedName name="Vector_fecha590000">'[1]FTO-SOC-001'!$B$346:$BK$346</definedName>
    <definedName name="Vector_SF300000">'[1]FTO-SOC-001'!$B$381:$B$413</definedName>
    <definedName name="Vector_SF590000">'[1]FTO-SOC-001'!$B$346:$B$378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<sst xmlns="http://schemas.openxmlformats.org/spreadsheetml/2006/main" count="1227" uniqueCount="218">
  <si>
    <t>Código Subcuenta</t>
  </si>
  <si>
    <t>Subcuenta</t>
  </si>
  <si>
    <t>Patrimonio</t>
  </si>
  <si>
    <t>Ingreso total</t>
  </si>
  <si>
    <t>Comisiones y/o Honorarios</t>
  </si>
  <si>
    <t>Dividendos y participaciones</t>
  </si>
  <si>
    <t>Actividades en Operaciones Conjuntas</t>
  </si>
  <si>
    <t>Diversos</t>
  </si>
  <si>
    <t>Otros Ingresos Operacionales</t>
  </si>
  <si>
    <t>Total Ingresos por valoración, venta de inversiones y derivados e intereses</t>
  </si>
  <si>
    <t>Total Ingresos Operacionales</t>
  </si>
  <si>
    <t>Total Ingresos No Operacionales</t>
  </si>
  <si>
    <t>Gasto total</t>
  </si>
  <si>
    <t>Gastos de operaciones</t>
  </si>
  <si>
    <t>Comisiones</t>
  </si>
  <si>
    <t>Beneficios a empleados</t>
  </si>
  <si>
    <t>Honorarios</t>
  </si>
  <si>
    <t>Impuestos y Tasas</t>
  </si>
  <si>
    <t>Impuesto de Renta y Complementarios</t>
  </si>
  <si>
    <t>Otros Gastos Operacionales</t>
  </si>
  <si>
    <t>Total Gastos por valoración, venta de inversiones y derivados e intereses</t>
  </si>
  <si>
    <t>Total Gastos No Operacionales</t>
  </si>
  <si>
    <t>Ganancias (Excedentes) y Pérdidas</t>
  </si>
  <si>
    <t>Cifras en millones de pesos</t>
  </si>
  <si>
    <t>RESUMEN ESTADO DE RESULTADOS SOCIEDADES FIDUCIARIAS</t>
  </si>
  <si>
    <t>Línea de Negocio</t>
  </si>
  <si>
    <t>Fiducia de inversión</t>
  </si>
  <si>
    <t>Fiducia inmobiliaria</t>
  </si>
  <si>
    <t>Fiducia de administración</t>
  </si>
  <si>
    <t>Fiducia en garantía</t>
  </si>
  <si>
    <t>Fondos de Inversión Colectiva</t>
  </si>
  <si>
    <t xml:space="preserve">Otros relacionados con los recursos de la seguridad social </t>
  </si>
  <si>
    <t>Total</t>
  </si>
  <si>
    <t>Entidad</t>
  </si>
  <si>
    <t>% Var Anual</t>
  </si>
  <si>
    <t>% Var Mensual</t>
  </si>
  <si>
    <t>% Part.</t>
  </si>
  <si>
    <t>Cifras en millones de pesos acumuladas a cada corte</t>
  </si>
  <si>
    <t>Administración</t>
  </si>
  <si>
    <t>Inversión</t>
  </si>
  <si>
    <t>Inmobiliaria</t>
  </si>
  <si>
    <t>Garantía</t>
  </si>
  <si>
    <t>Seguridad Social</t>
  </si>
  <si>
    <t>ACTIVOS ADMINISTRADOS POR TIPO DE NEGOCIO</t>
  </si>
  <si>
    <t>TOTAL COMISIONES POR TIPO DE NEGOCIO</t>
  </si>
  <si>
    <t>NÚMERO DE NEGOCIOS POR TIPO DE NEGOCIO</t>
  </si>
  <si>
    <t>RENDIMIENTOS ABONADOS FONDOS DE INVERSIÓN COLECTIVA</t>
  </si>
  <si>
    <t>Rendimientos Abonados (acumulados en cada periodo)</t>
  </si>
  <si>
    <t>Rendimientos Abonados (mensual)</t>
  </si>
  <si>
    <t>ALIANZA FIDUCIARIA</t>
  </si>
  <si>
    <t>FIDUCIARIA BANCOLOMBIA</t>
  </si>
  <si>
    <t>FIDUCIARIA DAVIVIENDA</t>
  </si>
  <si>
    <t>FIDUCIARIA CORFICOLOMBIANA</t>
  </si>
  <si>
    <t>FIDUCIARIA DE OCCIDENTE</t>
  </si>
  <si>
    <t>FIDUCIARIA BOGOTA</t>
  </si>
  <si>
    <t>BBVA FIDUCIARIA</t>
  </si>
  <si>
    <t>FIDUAGRARIA</t>
  </si>
  <si>
    <t>ACCION FIDUCIARIA</t>
  </si>
  <si>
    <t>FIDUCIARIA COLPATRIA</t>
  </si>
  <si>
    <t>FIDUCIARIA POPULAR</t>
  </si>
  <si>
    <t>CREDICORP CAPITAL FIDUCIARIA</t>
  </si>
  <si>
    <t>FIDUCIARIA COLMENA</t>
  </si>
  <si>
    <t>FIDUCIARIA CENTRAL</t>
  </si>
  <si>
    <t>FIDUCOLDEX</t>
  </si>
  <si>
    <t>FIDUCIARIA LA PREVISORA</t>
  </si>
  <si>
    <t>GESTION FIDUCIARIA</t>
  </si>
  <si>
    <t>TOTAL</t>
  </si>
  <si>
    <t>CITITRUST COLOMBIA</t>
  </si>
  <si>
    <t>FIDUCIARIA BNP PARIBAS</t>
  </si>
  <si>
    <t>TOTAL UTILIDAD POR SOCIEDAD FIDUCIARIA</t>
  </si>
  <si>
    <t>TOTAL ACTIVOS ADMINISTRADOS POR SOCIEDAD FIDUCIARIA</t>
  </si>
  <si>
    <t>TOTAL NÚMERO DE NEGOCIOS POR SOCIEDAD FIDUCIARIA</t>
  </si>
  <si>
    <t>Inversion</t>
  </si>
  <si>
    <t>Pasivos Pensionales</t>
  </si>
  <si>
    <t>Otros Seguridad Social</t>
  </si>
  <si>
    <t>Negocios Fiduciarios</t>
  </si>
  <si>
    <t>COMISIONES NEGOCIOS FIDUCIARIOS POR ENTIDAD*</t>
  </si>
  <si>
    <t>Arrendamientos</t>
  </si>
  <si>
    <t>Contribuciones, Afiliaciones y Transferencias</t>
  </si>
  <si>
    <t>Seguros</t>
  </si>
  <si>
    <t>Mantenimiento y Reparaciones</t>
  </si>
  <si>
    <t>Deterioro (Provisiones)</t>
  </si>
  <si>
    <t>Depreciación de la PPE</t>
  </si>
  <si>
    <t>Amortización de activos intangibles</t>
  </si>
  <si>
    <t>Fuente: Información reportada por Sociedades Fiduciarias</t>
  </si>
  <si>
    <t>ROE Total Sector Fiduciario</t>
  </si>
  <si>
    <t>INDICADORES GERENCIALES</t>
  </si>
  <si>
    <t>ROE POR SOCIEDAD FIDUCIARIA</t>
  </si>
  <si>
    <t>Representación Legal de Tenedores de Bonos</t>
  </si>
  <si>
    <t>Estructuración y administración de emisiones</t>
  </si>
  <si>
    <t>Liquidador de entidades públicas y privadas</t>
  </si>
  <si>
    <t>Agente de transferencia y registro de valores</t>
  </si>
  <si>
    <t>Síndico, curador de bienes o depositario de sumas consignadas en juzgados</t>
  </si>
  <si>
    <t>Asesorías Financieras, licitaciones, fusiones, reestructuración financiera</t>
  </si>
  <si>
    <t>Estructuración y consecución de recursos</t>
  </si>
  <si>
    <t>Custodia de valores</t>
  </si>
  <si>
    <t>Otros</t>
  </si>
  <si>
    <t>INGRESOS POR HONORARIOS Y OTROS CONCEPTOS</t>
  </si>
  <si>
    <t>Categoría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</si>
  <si>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</si>
  <si>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</si>
  <si>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</si>
  <si>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</si>
  <si>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</si>
  <si>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</si>
  <si>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</si>
  <si>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</si>
  <si>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</si>
  <si>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(1) Representación Legal de Tenedores de Bonos</t>
  </si>
  <si>
    <t>(2) Estructuración y administración de emisiones</t>
  </si>
  <si>
    <t>(3) Liquidador de entidades públicas y privadas</t>
  </si>
  <si>
    <t>(4) Agente de transferencia y registro de valores</t>
  </si>
  <si>
    <t>(5) Síndico, curador de bienes o depositario de sumas consignadas en juzgados</t>
  </si>
  <si>
    <t>(6) Asesorías Financieras, licitaciones, fusiones, reestructuración financiera</t>
  </si>
  <si>
    <t>(7) Estructuración y consecución de recursos</t>
  </si>
  <si>
    <t>(8) Custodia de valores</t>
  </si>
  <si>
    <t>(9) Otros</t>
  </si>
  <si>
    <t>TOTAL HONORARIOS Y OTROS CONCEPTOS POR ENTIDAD*</t>
  </si>
  <si>
    <t>BTG PACTUAL</t>
  </si>
  <si>
    <t>CUENTA</t>
  </si>
  <si>
    <t>CÓDIGO ENTIDAD</t>
  </si>
  <si>
    <t>SOCIEDAD FIDUCIARIA</t>
  </si>
  <si>
    <t>FIDUCIARIA COOMEVA</t>
  </si>
  <si>
    <t>FIDUCIARIA RENTA 4 GLOBAL</t>
  </si>
  <si>
    <t>Ingresos financieros operaciones del mercado monetario y otros intereses</t>
  </si>
  <si>
    <t>Ingresos financieros inversiones</t>
  </si>
  <si>
    <t>Otros intereses Banco República</t>
  </si>
  <si>
    <t>Valoración por transferencia temporal de valores</t>
  </si>
  <si>
    <t>Por valoración de inversiones a valor razonable - instrumentos de deuda</t>
  </si>
  <si>
    <t>Por valoración de inversiones a valor razonable - instrumentos de patrimonio</t>
  </si>
  <si>
    <t>Por financiación de valores</t>
  </si>
  <si>
    <t>Por valoración a costo amortizado de inversiones</t>
  </si>
  <si>
    <t>Financieros - fondos de garantías - fondos mutuos de inversión</t>
  </si>
  <si>
    <t>Por valoración posiciones en corto de operaciones repo abierto, simultáneas y TTVs</t>
  </si>
  <si>
    <t>Por venta de inversiones</t>
  </si>
  <si>
    <t>Valoración de operaciones de contado</t>
  </si>
  <si>
    <t>Valoración de derivados - de negociación</t>
  </si>
  <si>
    <t>Valoración de derivados - de cobertura</t>
  </si>
  <si>
    <t>Por el método de participación patrimonial</t>
  </si>
  <si>
    <t>Intereses créditos bancos y otras obligaciones financieras</t>
  </si>
  <si>
    <t>Financieros por operaciones del mercado monetario y otros intereses</t>
  </si>
  <si>
    <t>Valoración inversiones a valor razonable - instrumentos de deuda</t>
  </si>
  <si>
    <t>Valoración de inversiones a valor razonable - instrumentos de patrimonio</t>
  </si>
  <si>
    <t>Pérdida valoracion operaciones de contado</t>
  </si>
  <si>
    <t>Por valoración de derivados – de cobertura</t>
  </si>
  <si>
    <t>ESTADO DE RESULTADOS POR ENTIDAD</t>
  </si>
  <si>
    <t>COBERTURA DE GASTOS DE PERSONAL POR COMISIONES POR SOCIEDAD FIDUCIARIA</t>
  </si>
  <si>
    <t>Cobertura Gastos de Personal por Comisiones Sector Fiduciario</t>
  </si>
  <si>
    <t>TOTAL AuM FCP POR SOCIEDAD FIDUCIARIA</t>
  </si>
  <si>
    <t>FCP</t>
  </si>
  <si>
    <t>ITAÚ ASSET MANAGEMENT</t>
  </si>
  <si>
    <t>ITAÚ SECURITIES SERVICES</t>
  </si>
  <si>
    <t>La información aquí contenida es restringida y para uso exclusivo de las Sociedades Fiduciarias afiliadas y de los miembros asociados</t>
  </si>
  <si>
    <t>FIDUCIARIA BTG PACTUAL</t>
  </si>
  <si>
    <t>Información reportada por Sociedades Fiduciarias</t>
  </si>
  <si>
    <t>FIDUCIARIA NO AFILIADA</t>
  </si>
  <si>
    <t>Variación Anual</t>
  </si>
  <si>
    <t xml:space="preserve"> </t>
  </si>
  <si>
    <t>SANTANDER SECURITIES SERVICES</t>
  </si>
  <si>
    <t>SERVITRUST GNB SUDAMERIS</t>
  </si>
  <si>
    <t>Fondos de Capital Privado</t>
  </si>
  <si>
    <t>FIC + FCP</t>
  </si>
  <si>
    <t>FIC</t>
  </si>
  <si>
    <t>FPV</t>
  </si>
  <si>
    <t>COMISIONES FIC SECTOR FIDUCIARIO POR ENTIDAD*</t>
  </si>
  <si>
    <t>COMISIONES FCP SECTOR FIDUCIARIO POR ENTIDAD*</t>
  </si>
  <si>
    <t>Fondos de Inversión Colectiva - (FIC)</t>
  </si>
  <si>
    <t>Fondos de capital privado - (FCP)</t>
  </si>
  <si>
    <t>Fondos de pensiones voluntarias - (FPV)</t>
  </si>
  <si>
    <t>TOTAL AuM FIC POR SOCIEDAD FIDUCIARIA</t>
  </si>
  <si>
    <t>TOTAL AuM FIC + FCP POR SOCIEDAD FIDUCIARIA</t>
  </si>
  <si>
    <t>TOTAL RENDIMIENTOS ABONADOS FIC POR SOCIEDAD FIDUCIARIA</t>
  </si>
  <si>
    <t>Naturaleza Pública</t>
  </si>
  <si>
    <t>Naturaleza Privada</t>
  </si>
  <si>
    <t>TOTAL ACTIVOS ADMINISTRADOS POR NATURALEZA DE RECURSOS</t>
  </si>
  <si>
    <t>NÚMERO DE NEGOCIOS POR NATURALEZA DE LOS RECURSOS</t>
  </si>
  <si>
    <t>ACTIVOS ADMINISTRADOS POR NATURALEZA DE LOS RECURSOS</t>
  </si>
  <si>
    <t>TOTAL NÚMERO DE NEGOCIOS POR NATURALEZA DE RECURSOS</t>
  </si>
  <si>
    <t>Consorcios</t>
  </si>
  <si>
    <t>Inversiones y Operaciones con Derivados</t>
  </si>
  <si>
    <t>Ingresos de operaciones ordinarias generales</t>
  </si>
  <si>
    <t>Pasivos pensionales*</t>
  </si>
  <si>
    <t>Fondos de pensiones voluntarias*</t>
  </si>
  <si>
    <t>(*) Las comisiones por administración de Fondos de Pensiones Voluntarias se basan en la información reportada por las sociedades</t>
  </si>
  <si>
    <t>fiduciarias, por cuanto la SFC no discrimina este tipo de negocios para efectos del reporte de las comisiones por línea de negocio.</t>
  </si>
  <si>
    <t>Así mismo, las comisiones reportadas por la SFC por concepto de administración de negocios de Seguridad Social, el cual se entiende</t>
  </si>
  <si>
    <t>en el SIGAF para la línea de pasivos pensionales, pueden tener incluidos los ingresos por administración de pensiones voluntarias.</t>
  </si>
  <si>
    <t>TOTAL INGRESOS POR SOCIEDAD FIDUCIARIA*</t>
  </si>
  <si>
    <t>las comisiones devengadas por la administración de los consorcios y no otros ingresos derivados de la administración de los mismos</t>
  </si>
  <si>
    <t>El valor total puede diferir del total de la cuenta 415500 - Actividades en Operaciones Conjuntas - por cuanto en esta tabla se están considerando únicamente</t>
  </si>
  <si>
    <t>de las Sociedades Fiduciarias afiliadas y de los miembros asociados</t>
  </si>
  <si>
    <t>La información aquí contenida es restringida y para uso exclusivo</t>
  </si>
  <si>
    <t>Custodia de Valores</t>
  </si>
  <si>
    <t>Los activos administrados a través del negocio de custodia de valores no tienen en cuenta la custodia de valores de FIC</t>
  </si>
  <si>
    <t>(1) Custodia de valores de fondos de inversión colectiva</t>
  </si>
  <si>
    <t>(2) Custodia de valores de otros vehículos de inversión y/o 
negocios de administración de activos de terceros</t>
  </si>
  <si>
    <t>(3) Custodia de valores de inversión de capitales del exterior de portafolio</t>
  </si>
  <si>
    <t>(4) Custodia de valores de inversión de capitales del exterior directa</t>
  </si>
  <si>
    <t>GESTIÓN FIDUCIARIA</t>
  </si>
  <si>
    <t>ACCIÓN FIDUCIARIA</t>
  </si>
  <si>
    <t>ASHMORE INVESTMENT ADVISORE</t>
  </si>
  <si>
    <t>Dic-19 Información reportada por Sociedades Fiduciarias</t>
  </si>
  <si>
    <t>SKANDIA FIDUCIARIA</t>
  </si>
  <si>
    <t>CUSTODIA DE VALORES POR SUBTIPO (DIC-19)</t>
  </si>
  <si>
    <t>Ene-20 Información reportada por Sociedades Fiduciarias</t>
  </si>
  <si>
    <t>Dic-19 Cifras oficiales publicadas por la SFC</t>
  </si>
  <si>
    <t>Ene-19 Cifras oficiales publicadas por la SFC</t>
  </si>
  <si>
    <t>TOTAL COMISIONES POR TIPO DE NEGOCIO Y POR SOCIEDAD FIDUCIARIA (ENE-20)</t>
  </si>
  <si>
    <t>TOTAL INGRESOS HONORARIOS Y OTROS CONCEPTOS POR SOCIEDAD FIDUCIARIA (ENE-20)</t>
  </si>
  <si>
    <t>COMISIONES DE CONSORCIOS POR TIPO DE NEGOCIO Y POR SOCIEDAD FIDUCIARIA (ENE-20)</t>
  </si>
  <si>
    <t>Ene-19 Cifras oficiales reportadas por la SFC</t>
  </si>
  <si>
    <t>ACTIVOS ADMINISTRADOS POR TIPO DE NEGOCIO Y POR SOCIEDAD FIDUCIARIA (ENE-20)</t>
  </si>
  <si>
    <t>ACTIVOS ADMINISTRADOS POR TIPO DE NEGOCIO Y POR SOCIEDAD FIDUCIARIA - NATURALEZA PÚBLICA (ENE-20)</t>
  </si>
  <si>
    <t>ACTIVOS ADMINISTRADOS POR TIPO DE NEGOCIO Y POR SOCIEDAD FIDUCIARIA - NATURALEZA PRIVADA (ENE-20)</t>
  </si>
  <si>
    <t>NÚMERO DE NEGOCIOS POR TIPOLOGÍA Y POR SOCIEDAD FIDUCIARIA (ENE-20)</t>
  </si>
  <si>
    <t>NÚMERO DE NEGOCIOS POR TIPOLOGÍA Y POR SOCIEDAD FIDUCIARIA - NATURALEZA PÚBLICA (ENE-20)</t>
  </si>
  <si>
    <t>NÚMERO DE NEGOCIOS POR TIPOLOGÍA Y POR SOCIEDAD FIDUCIARIA - NATURALEZA PRIVADA (ENE-20)</t>
  </si>
  <si>
    <t>CUSTODIA DE VALORES POR SUBTIPO (ENE-20)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</si>
</sst>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(* #,##0.00_);_(* \(#,##0.00\);_(* &quot;-&quot;??_);_(@_)"/>
    <numFmt numFmtId="165" formatCode="_-&quot;$&quot;* #,##0.00_-;\-&quot;$&quot;* #,##0.00_-;_-&quot;$&quot;* &quot;-&quot;??_-;_-@_-"/>
    <numFmt numFmtId="166" formatCode="_(&quot;$&quot;* #,##0_);_(&quot;$&quot;* \(#,##0\);_(&quot;$&quot;* &quot;-&quot;??_);_(@_)"/>
    <numFmt numFmtId="167" formatCode="dd\-mmm\-yyyy"/>
    <numFmt numFmtId="168" formatCode="_ * #,##0_ ;_ * \-#,##0_ ;_ * &quot;-&quot;??_ ;_ @_ "/>
    <numFmt numFmtId="169" formatCode="_-&quot;$&quot;* #,##0_-;\-&quot;$&quot;* #,##0_-;_-&quot;$&quot;* &quot;-&quot;??_-;_-@_-"/>
    <numFmt numFmtId="170" formatCode="#,##0_ ;\-#,##0\ "/>
    <numFmt numFmtId="171" formatCode="_-* #,##0_-;\-* #,##0_-;_-* &quot;-&quot;??_-;_-@_-"/>
    <numFmt numFmtId="172" formatCode="_(&quot;$&quot;* #,##0.00_);_(&quot;$&quot;* \(#,##0.00\);_(&quot;$&quot;* &quot;-&quot;??_);_(@_)"/>
    <numFmt numFmtId="173" formatCode="0.000%"/>
    <numFmt numFmtId="174" formatCode="0.0000%"/>
    <numFmt numFmtId="175" formatCode="#,##0.0"/>
    <numFmt numFmtId="176" formatCode="0.000"/>
    <numFmt numFmtId="177" formatCode="0.0%"/>
    <numFmt numFmtId="178" formatCode="_(&quot;$&quot;* #,##0.0_);_(&quot;$&quot;* \(#,##0.0\);_(&quot;$&quot;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i/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ndara"/>
      <family val="2"/>
    </font>
    <font>
      <b/>
      <sz val="12"/>
      <color theme="1" tint="4.9989318521683403E-2"/>
      <name val="Calibri"/>
      <family val="2"/>
      <scheme val="minor"/>
    </font>
    <font>
      <b/>
      <sz val="12"/>
      <color theme="1" tint="4.9989318521683403E-2"/>
      <name val="Candara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ndar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9"/>
      <color theme="1"/>
      <name val="Calibri"/>
      <family val="2"/>
    </font>
    <font>
      <sz val="9"/>
      <color theme="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theme="5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5" fillId="0" borderId="0"/>
    <xf numFmtId="172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1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</cellStyleXfs>
  <cellXfs count="286">
    <xf numFmtId="0" fontId="0" fillId="0" borderId="0" xfId="0"/>
    <xf numFmtId="0" fontId="4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166" fontId="0" fillId="0" borderId="0" xfId="2" applyNumberFormat="1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 indent="1"/>
    </xf>
    <xf numFmtId="0" fontId="0" fillId="0" borderId="11" xfId="0" applyBorder="1"/>
    <xf numFmtId="0" fontId="3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3" fillId="0" borderId="0" xfId="0" applyFont="1" applyProtection="1">
      <protection locked="0"/>
    </xf>
    <xf numFmtId="17" fontId="5" fillId="0" borderId="0" xfId="0" applyNumberFormat="1" applyFont="1" applyAlignment="1">
      <alignment horizontal="left" indent="2"/>
    </xf>
    <xf numFmtId="0" fontId="6" fillId="0" borderId="0" xfId="0" applyFont="1" applyAlignment="1">
      <alignment horizontal="left"/>
    </xf>
    <xf numFmtId="166" fontId="0" fillId="0" borderId="0" xfId="0" applyNumberFormat="1"/>
    <xf numFmtId="0" fontId="0" fillId="0" borderId="3" xfId="0" applyBorder="1"/>
    <xf numFmtId="0" fontId="16" fillId="0" borderId="0" xfId="5" applyFont="1"/>
    <xf numFmtId="0" fontId="16" fillId="0" borderId="0" xfId="5" applyFont="1" applyAlignment="1">
      <alignment horizontal="left" indent="1"/>
    </xf>
    <xf numFmtId="3" fontId="16" fillId="0" borderId="0" xfId="5" applyNumberFormat="1" applyFont="1"/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>
      <alignment horizontal="left" vertical="center"/>
    </xf>
    <xf numFmtId="166" fontId="0" fillId="4" borderId="1" xfId="6" applyNumberFormat="1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>
      <alignment horizontal="left" vertical="center" indent="2"/>
    </xf>
    <xf numFmtId="166" fontId="0" fillId="0" borderId="1" xfId="6" applyNumberFormat="1" applyFont="1" applyBorder="1" applyAlignment="1" applyProtection="1">
      <alignment horizontal="center" vertical="center"/>
      <protection locked="0"/>
    </xf>
    <xf numFmtId="0" fontId="18" fillId="0" borderId="0" xfId="5" applyFont="1"/>
    <xf numFmtId="0" fontId="17" fillId="4" borderId="1" xfId="0" applyFont="1" applyFill="1" applyBorder="1" applyAlignment="1">
      <alignment horizontal="left" vertical="center" indent="2"/>
    </xf>
    <xf numFmtId="166" fontId="0" fillId="5" borderId="1" xfId="6" applyNumberFormat="1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>
      <alignment horizontal="left" vertical="center" indent="2"/>
    </xf>
    <xf numFmtId="0" fontId="17" fillId="5" borderId="1" xfId="0" applyFont="1" applyFill="1" applyBorder="1" applyAlignment="1">
      <alignment horizontal="left" vertical="center" indent="1"/>
    </xf>
    <xf numFmtId="0" fontId="17" fillId="5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 indent="1"/>
    </xf>
    <xf numFmtId="0" fontId="16" fillId="0" borderId="0" xfId="5" applyFont="1" applyAlignment="1">
      <alignment horizontal="center"/>
    </xf>
    <xf numFmtId="3" fontId="16" fillId="0" borderId="0" xfId="5" applyNumberFormat="1" applyFont="1" applyAlignment="1">
      <alignment horizontal="right" indent="1"/>
    </xf>
    <xf numFmtId="0" fontId="16" fillId="0" borderId="0" xfId="5" applyFont="1" applyAlignment="1">
      <alignment horizontal="left" indent="2"/>
    </xf>
    <xf numFmtId="0" fontId="16" fillId="0" borderId="0" xfId="5" applyFont="1" applyAlignment="1">
      <alignment horizontal="right" indent="1"/>
    </xf>
    <xf numFmtId="173" fontId="16" fillId="0" borderId="0" xfId="7" applyNumberFormat="1" applyFont="1"/>
    <xf numFmtId="174" fontId="16" fillId="0" borderId="0" xfId="7" applyNumberFormat="1" applyFont="1"/>
    <xf numFmtId="0" fontId="0" fillId="0" borderId="5" xfId="0" applyBorder="1"/>
    <xf numFmtId="0" fontId="0" fillId="0" borderId="7" xfId="0" applyBorder="1"/>
    <xf numFmtId="10" fontId="0" fillId="0" borderId="0" xfId="0" applyNumberFormat="1"/>
    <xf numFmtId="10" fontId="0" fillId="0" borderId="0" xfId="3" applyNumberFormat="1" applyFont="1"/>
    <xf numFmtId="0" fontId="19" fillId="0" borderId="0" xfId="0" applyFont="1"/>
    <xf numFmtId="0" fontId="19" fillId="3" borderId="0" xfId="0" applyFont="1" applyFill="1"/>
    <xf numFmtId="0" fontId="21" fillId="3" borderId="0" xfId="0" applyFont="1" applyFill="1"/>
    <xf numFmtId="17" fontId="4" fillId="0" borderId="0" xfId="0" applyNumberFormat="1" applyFont="1" applyAlignment="1">
      <alignment horizontal="left" indent="2"/>
    </xf>
    <xf numFmtId="16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/>
    </xf>
    <xf numFmtId="0" fontId="22" fillId="0" borderId="0" xfId="0" applyFont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2" fillId="0" borderId="11" xfId="0" applyFont="1" applyBorder="1"/>
    <xf numFmtId="0" fontId="23" fillId="0" borderId="11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169" fontId="22" fillId="0" borderId="0" xfId="2" applyNumberFormat="1" applyFont="1"/>
    <xf numFmtId="9" fontId="22" fillId="0" borderId="0" xfId="3" applyFont="1" applyAlignment="1">
      <alignment horizontal="center"/>
    </xf>
    <xf numFmtId="0" fontId="22" fillId="0" borderId="0" xfId="0" applyFont="1" applyAlignment="1" applyProtection="1">
      <alignment horizontal="center" vertical="center"/>
      <protection locked="0"/>
    </xf>
    <xf numFmtId="166" fontId="22" fillId="0" borderId="0" xfId="2" applyNumberFormat="1" applyFont="1" applyAlignment="1" applyProtection="1">
      <alignment horizontal="center" vertical="center"/>
      <protection locked="0"/>
    </xf>
    <xf numFmtId="0" fontId="26" fillId="0" borderId="0" xfId="0" applyFont="1" applyAlignment="1">
      <alignment horizontal="right"/>
    </xf>
    <xf numFmtId="168" fontId="25" fillId="0" borderId="0" xfId="1" applyNumberFormat="1" applyFont="1" applyAlignment="1">
      <alignment vertical="center"/>
    </xf>
    <xf numFmtId="0" fontId="27" fillId="0" borderId="0" xfId="0" applyFont="1" applyAlignment="1">
      <alignment horizontal="center"/>
    </xf>
    <xf numFmtId="166" fontId="22" fillId="0" borderId="0" xfId="0" applyNumberFormat="1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28" fillId="0" borderId="0" xfId="0" applyFo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8" fillId="0" borderId="11" xfId="0" applyFont="1" applyBorder="1"/>
    <xf numFmtId="0" fontId="29" fillId="0" borderId="11" xfId="0" applyFont="1" applyBorder="1" applyAlignment="1">
      <alignment vertical="center"/>
    </xf>
    <xf numFmtId="0" fontId="30" fillId="0" borderId="11" xfId="0" applyFont="1" applyBorder="1" applyAlignment="1">
      <alignment vertical="center"/>
    </xf>
    <xf numFmtId="0" fontId="31" fillId="0" borderId="0" xfId="0" applyFont="1" applyAlignment="1">
      <alignment horizontal="center" vertical="center" wrapText="1"/>
    </xf>
    <xf numFmtId="17" fontId="31" fillId="0" borderId="0" xfId="0" applyNumberFormat="1" applyFont="1" applyAlignment="1">
      <alignment horizontal="center" vertical="center"/>
    </xf>
    <xf numFmtId="0" fontId="28" fillId="0" borderId="0" xfId="0" applyFont="1" applyAlignment="1" applyProtection="1">
      <alignment horizontal="center" vertical="center"/>
      <protection locked="0"/>
    </xf>
    <xf numFmtId="167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/>
    </xf>
    <xf numFmtId="166" fontId="28" fillId="0" borderId="0" xfId="2" applyNumberFormat="1" applyFont="1" applyAlignment="1" applyProtection="1">
      <alignment horizontal="center" vertical="center"/>
      <protection locked="0"/>
    </xf>
    <xf numFmtId="0" fontId="28" fillId="0" borderId="0" xfId="0" applyFont="1" applyAlignment="1">
      <alignment horizontal="left" vertical="center" indent="2"/>
    </xf>
    <xf numFmtId="9" fontId="28" fillId="0" borderId="0" xfId="3" applyFont="1" applyAlignment="1">
      <alignment horizontal="center"/>
    </xf>
    <xf numFmtId="0" fontId="33" fillId="0" borderId="0" xfId="0" applyFont="1" applyAlignment="1">
      <alignment horizontal="right"/>
    </xf>
    <xf numFmtId="0" fontId="28" fillId="0" borderId="0" xfId="0" applyFont="1" applyAlignment="1">
      <alignment horizontal="left" vertical="center" indent="1"/>
    </xf>
    <xf numFmtId="168" fontId="31" fillId="0" borderId="0" xfId="1" applyNumberFormat="1" applyFont="1" applyAlignment="1">
      <alignment vertical="center"/>
    </xf>
    <xf numFmtId="169" fontId="28" fillId="0" borderId="0" xfId="2" applyNumberFormat="1" applyFont="1"/>
    <xf numFmtId="10" fontId="28" fillId="0" borderId="0" xfId="3" applyNumberFormat="1" applyFont="1" applyAlignment="1">
      <alignment horizontal="center"/>
    </xf>
    <xf numFmtId="0" fontId="28" fillId="0" borderId="0" xfId="0" applyFont="1" applyAlignment="1">
      <alignment horizontal="left" vertical="center"/>
    </xf>
    <xf numFmtId="10" fontId="30" fillId="0" borderId="0" xfId="3" applyNumberFormat="1" applyFont="1" applyAlignment="1">
      <alignment horizontal="center"/>
    </xf>
    <xf numFmtId="167" fontId="33" fillId="0" borderId="0" xfId="0" applyNumberFormat="1" applyFont="1" applyAlignment="1">
      <alignment horizontal="right" vertical="center"/>
    </xf>
    <xf numFmtId="0" fontId="0" fillId="6" borderId="0" xfId="0" applyFill="1"/>
    <xf numFmtId="0" fontId="17" fillId="0" borderId="0" xfId="0" applyFont="1" applyAlignment="1">
      <alignment horizontal="right"/>
    </xf>
    <xf numFmtId="171" fontId="1" fillId="0" borderId="0" xfId="1" applyNumberFormat="1"/>
    <xf numFmtId="167" fontId="17" fillId="0" borderId="0" xfId="0" applyNumberFormat="1" applyFont="1" applyAlignment="1">
      <alignment horizontal="right" vertical="center"/>
    </xf>
    <xf numFmtId="171" fontId="0" fillId="0" borderId="0" xfId="1" applyNumberFormat="1" applyFont="1"/>
    <xf numFmtId="167" fontId="17" fillId="0" borderId="3" xfId="0" applyNumberFormat="1" applyFont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34" fillId="0" borderId="0" xfId="0" applyFont="1"/>
    <xf numFmtId="167" fontId="17" fillId="0" borderId="0" xfId="0" applyNumberFormat="1" applyFont="1" applyAlignment="1">
      <alignment horizontal="left" vertical="center"/>
    </xf>
    <xf numFmtId="10" fontId="1" fillId="0" borderId="0" xfId="3" applyNumberFormat="1" applyAlignment="1">
      <alignment horizontal="center"/>
    </xf>
    <xf numFmtId="0" fontId="35" fillId="0" borderId="0" xfId="5" applyFont="1" applyAlignment="1">
      <alignment horizontal="center"/>
    </xf>
    <xf numFmtId="3" fontId="35" fillId="0" borderId="0" xfId="5" applyNumberFormat="1" applyFont="1"/>
    <xf numFmtId="169" fontId="22" fillId="0" borderId="0" xfId="0" applyNumberFormat="1" applyFont="1"/>
    <xf numFmtId="10" fontId="1" fillId="3" borderId="0" xfId="3" applyNumberFormat="1" applyFill="1" applyAlignment="1" applyProtection="1">
      <alignment horizontal="center" vertical="center"/>
      <protection locked="0"/>
    </xf>
    <xf numFmtId="176" fontId="22" fillId="0" borderId="0" xfId="0" applyNumberFormat="1" applyFont="1"/>
    <xf numFmtId="169" fontId="0" fillId="0" borderId="0" xfId="2" applyNumberFormat="1" applyFont="1"/>
    <xf numFmtId="10" fontId="0" fillId="0" borderId="0" xfId="3" applyNumberFormat="1" applyFont="1" applyAlignment="1">
      <alignment horizontal="center"/>
    </xf>
    <xf numFmtId="9" fontId="0" fillId="0" borderId="0" xfId="3" applyFont="1" applyAlignment="1">
      <alignment horizontal="center"/>
    </xf>
    <xf numFmtId="168" fontId="7" fillId="6" borderId="0" xfId="1" applyNumberFormat="1" applyFont="1" applyFill="1" applyAlignment="1">
      <alignment vertical="center"/>
    </xf>
    <xf numFmtId="169" fontId="0" fillId="6" borderId="0" xfId="2" applyNumberFormat="1" applyFont="1" applyFill="1"/>
    <xf numFmtId="9" fontId="0" fillId="6" borderId="0" xfId="3" applyFont="1" applyFill="1" applyAlignment="1">
      <alignment horizont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 indent="2"/>
    </xf>
    <xf numFmtId="0" fontId="0" fillId="8" borderId="0" xfId="0" applyFill="1" applyAlignment="1" applyProtection="1">
      <alignment horizontal="center" vertical="center"/>
      <protection locked="0"/>
    </xf>
    <xf numFmtId="0" fontId="0" fillId="8" borderId="0" xfId="0" applyFill="1" applyAlignment="1">
      <alignment horizontal="left" vertical="center" indent="2"/>
    </xf>
    <xf numFmtId="166" fontId="0" fillId="8" borderId="0" xfId="2" applyNumberFormat="1" applyFont="1" applyFill="1" applyAlignment="1" applyProtection="1">
      <alignment horizontal="center" vertical="center"/>
      <protection locked="0"/>
    </xf>
    <xf numFmtId="0" fontId="0" fillId="8" borderId="0" xfId="0" applyFill="1" applyAlignment="1">
      <alignment horizontal="left" vertical="center" indent="1"/>
    </xf>
    <xf numFmtId="0" fontId="0" fillId="8" borderId="0" xfId="0" applyFill="1" applyAlignment="1">
      <alignment horizontal="left" vertical="center"/>
    </xf>
    <xf numFmtId="0" fontId="0" fillId="10" borderId="0" xfId="0" applyFill="1" applyAlignment="1" applyProtection="1">
      <alignment horizontal="center" vertical="center"/>
      <protection locked="0"/>
    </xf>
    <xf numFmtId="0" fontId="0" fillId="10" borderId="0" xfId="0" applyFill="1" applyAlignment="1">
      <alignment horizontal="left" vertical="center"/>
    </xf>
    <xf numFmtId="166" fontId="0" fillId="10" borderId="0" xfId="2" applyNumberFormat="1" applyFont="1" applyFill="1" applyAlignment="1" applyProtection="1">
      <alignment horizontal="center" vertical="center"/>
      <protection locked="0"/>
    </xf>
    <xf numFmtId="0" fontId="0" fillId="10" borderId="0" xfId="0" applyFill="1" applyAlignment="1">
      <alignment horizontal="left" vertical="center" indent="2"/>
    </xf>
    <xf numFmtId="0" fontId="0" fillId="10" borderId="0" xfId="0" applyFill="1" applyAlignment="1">
      <alignment horizontal="left" vertical="center" indent="1"/>
    </xf>
    <xf numFmtId="0" fontId="35" fillId="9" borderId="1" xfId="5" applyFont="1" applyFill="1" applyBorder="1" applyAlignment="1">
      <alignment horizontal="left"/>
    </xf>
    <xf numFmtId="0" fontId="35" fillId="9" borderId="1" xfId="5" applyFont="1" applyFill="1" applyBorder="1" applyAlignment="1">
      <alignment horizontal="center"/>
    </xf>
    <xf numFmtId="0" fontId="35" fillId="9" borderId="10" xfId="5" applyFont="1" applyFill="1" applyBorder="1" applyAlignment="1">
      <alignment horizontal="left" vertical="center" wrapText="1"/>
    </xf>
    <xf numFmtId="0" fontId="35" fillId="9" borderId="1" xfId="5" applyFont="1" applyFill="1" applyBorder="1" applyAlignment="1">
      <alignment horizontal="center" vertical="center" wrapText="1"/>
    </xf>
    <xf numFmtId="0" fontId="35" fillId="9" borderId="10" xfId="5" applyFont="1" applyFill="1" applyBorder="1" applyAlignment="1">
      <alignment horizontal="center" vertical="center" wrapText="1"/>
    </xf>
    <xf numFmtId="0" fontId="35" fillId="9" borderId="13" xfId="5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9" fontId="22" fillId="0" borderId="0" xfId="3" applyFont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/>
    </xf>
    <xf numFmtId="17" fontId="36" fillId="9" borderId="0" xfId="0" applyNumberFormat="1" applyFont="1" applyFill="1" applyAlignment="1">
      <alignment horizontal="center" vertical="center"/>
    </xf>
    <xf numFmtId="17" fontId="36" fillId="9" borderId="0" xfId="4" applyNumberFormat="1" applyFont="1" applyFill="1" applyAlignment="1">
      <alignment vertical="center"/>
    </xf>
    <xf numFmtId="169" fontId="2" fillId="9" borderId="0" xfId="2" applyNumberFormat="1" applyFont="1" applyFill="1"/>
    <xf numFmtId="10" fontId="2" fillId="9" borderId="0" xfId="3" applyNumberFormat="1" applyFont="1" applyFill="1" applyAlignment="1">
      <alignment horizontal="center"/>
    </xf>
    <xf numFmtId="0" fontId="2" fillId="9" borderId="0" xfId="0" applyFont="1" applyFill="1" applyAlignment="1">
      <alignment horizontal="center" vertical="center"/>
    </xf>
    <xf numFmtId="17" fontId="2" fillId="9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right" vertical="center"/>
    </xf>
    <xf numFmtId="166" fontId="2" fillId="9" borderId="0" xfId="2" applyNumberFormat="1" applyFont="1" applyFill="1" applyAlignment="1" applyProtection="1">
      <alignment horizontal="center" vertical="center"/>
      <protection locked="0"/>
    </xf>
    <xf numFmtId="10" fontId="2" fillId="9" borderId="0" xfId="3" applyNumberFormat="1" applyFont="1" applyFill="1" applyAlignment="1" applyProtection="1">
      <alignment horizontal="center" vertical="center"/>
      <protection locked="0"/>
    </xf>
    <xf numFmtId="0" fontId="22" fillId="2" borderId="0" xfId="0" applyFont="1" applyFill="1"/>
    <xf numFmtId="0" fontId="27" fillId="0" borderId="0" xfId="0" applyFont="1"/>
    <xf numFmtId="49" fontId="36" fillId="9" borderId="0" xfId="0" applyNumberFormat="1" applyFont="1" applyFill="1" applyAlignment="1">
      <alignment horizontal="center" vertical="center" wrapText="1"/>
    </xf>
    <xf numFmtId="17" fontId="36" fillId="9" borderId="0" xfId="0" applyNumberFormat="1" applyFont="1" applyFill="1" applyAlignment="1">
      <alignment horizontal="center" vertical="center" wrapText="1"/>
    </xf>
    <xf numFmtId="168" fontId="7" fillId="2" borderId="0" xfId="1" applyNumberFormat="1" applyFont="1" applyFill="1" applyAlignment="1">
      <alignment vertical="center"/>
    </xf>
    <xf numFmtId="0" fontId="0" fillId="2" borderId="0" xfId="0" applyFill="1"/>
    <xf numFmtId="168" fontId="14" fillId="2" borderId="0" xfId="1" applyNumberFormat="1" applyFont="1" applyFill="1" applyAlignment="1">
      <alignment vertical="center"/>
    </xf>
    <xf numFmtId="168" fontId="25" fillId="2" borderId="0" xfId="1" applyNumberFormat="1" applyFont="1" applyFill="1" applyAlignment="1">
      <alignment vertical="center"/>
    </xf>
    <xf numFmtId="171" fontId="27" fillId="0" borderId="0" xfId="1" applyNumberFormat="1" applyFont="1"/>
    <xf numFmtId="10" fontId="22" fillId="0" borderId="0" xfId="3" applyNumberFormat="1" applyFont="1" applyAlignment="1">
      <alignment horizontal="center"/>
    </xf>
    <xf numFmtId="168" fontId="25" fillId="6" borderId="0" xfId="1" applyNumberFormat="1" applyFont="1" applyFill="1" applyAlignment="1">
      <alignment vertical="center"/>
    </xf>
    <xf numFmtId="0" fontId="22" fillId="6" borderId="0" xfId="0" applyFont="1" applyFill="1"/>
    <xf numFmtId="169" fontId="22" fillId="6" borderId="0" xfId="2" applyNumberFormat="1" applyFont="1" applyFill="1"/>
    <xf numFmtId="10" fontId="22" fillId="6" borderId="0" xfId="3" applyNumberFormat="1" applyFont="1" applyFill="1" applyAlignment="1">
      <alignment horizontal="center"/>
    </xf>
    <xf numFmtId="9" fontId="22" fillId="6" borderId="0" xfId="3" applyFont="1" applyFill="1" applyAlignment="1">
      <alignment horizontal="center"/>
    </xf>
    <xf numFmtId="169" fontId="1" fillId="0" borderId="0" xfId="2" applyNumberFormat="1"/>
    <xf numFmtId="10" fontId="0" fillId="6" borderId="0" xfId="3" applyNumberFormat="1" applyFont="1" applyFill="1" applyAlignment="1">
      <alignment horizontal="center"/>
    </xf>
    <xf numFmtId="3" fontId="0" fillId="0" borderId="0" xfId="2" applyNumberFormat="1" applyFont="1" applyAlignment="1" applyProtection="1">
      <alignment horizontal="center" vertical="center"/>
      <protection locked="0"/>
    </xf>
    <xf numFmtId="3" fontId="2" fillId="9" borderId="0" xfId="2" applyNumberFormat="1" applyFont="1" applyFill="1" applyAlignment="1" applyProtection="1">
      <alignment horizontal="center" vertical="center"/>
      <protection locked="0"/>
    </xf>
    <xf numFmtId="170" fontId="0" fillId="0" borderId="0" xfId="2" applyNumberFormat="1" applyFont="1" applyAlignment="1">
      <alignment horizontal="center" vertical="center"/>
    </xf>
    <xf numFmtId="170" fontId="1" fillId="0" borderId="0" xfId="2" applyNumberFormat="1" applyAlignment="1">
      <alignment horizontal="center" vertical="center"/>
    </xf>
    <xf numFmtId="168" fontId="2" fillId="9" borderId="0" xfId="0" applyNumberFormat="1" applyFont="1" applyFill="1" applyAlignment="1">
      <alignment horizontal="center" vertical="center"/>
    </xf>
    <xf numFmtId="1" fontId="0" fillId="0" borderId="0" xfId="1" applyNumberFormat="1" applyFont="1" applyAlignment="1">
      <alignment horizontal="center" vertical="center"/>
    </xf>
    <xf numFmtId="1" fontId="0" fillId="0" borderId="0" xfId="2" applyNumberFormat="1" applyFont="1" applyAlignment="1">
      <alignment horizontal="center" vertical="center"/>
    </xf>
    <xf numFmtId="1" fontId="0" fillId="6" borderId="0" xfId="1" applyNumberFormat="1" applyFont="1" applyFill="1" applyAlignment="1">
      <alignment horizontal="center" vertical="center"/>
    </xf>
    <xf numFmtId="0" fontId="28" fillId="2" borderId="0" xfId="0" applyFont="1" applyFill="1" applyAlignment="1">
      <alignment horizontal="left" vertical="center"/>
    </xf>
    <xf numFmtId="0" fontId="32" fillId="9" borderId="0" xfId="0" applyFont="1" applyFill="1" applyAlignment="1">
      <alignment horizontal="center" vertical="center"/>
    </xf>
    <xf numFmtId="17" fontId="32" fillId="9" borderId="0" xfId="0" applyNumberFormat="1" applyFont="1" applyFill="1" applyAlignment="1">
      <alignment horizontal="center" vertical="center"/>
    </xf>
    <xf numFmtId="169" fontId="28" fillId="7" borderId="0" xfId="2" applyNumberFormat="1" applyFont="1" applyFill="1"/>
    <xf numFmtId="10" fontId="28" fillId="6" borderId="0" xfId="3" applyNumberFormat="1" applyFont="1" applyFill="1" applyAlignment="1">
      <alignment horizontal="center"/>
    </xf>
    <xf numFmtId="9" fontId="28" fillId="6" borderId="0" xfId="3" applyFont="1" applyFill="1" applyAlignment="1">
      <alignment horizontal="center"/>
    </xf>
    <xf numFmtId="0" fontId="28" fillId="6" borderId="0" xfId="0" applyFont="1" applyFill="1"/>
    <xf numFmtId="168" fontId="7" fillId="7" borderId="0" xfId="1" applyNumberFormat="1" applyFont="1" applyFill="1" applyAlignment="1">
      <alignment vertical="center"/>
    </xf>
    <xf numFmtId="168" fontId="31" fillId="2" borderId="0" xfId="1" applyNumberFormat="1" applyFont="1" applyFill="1" applyAlignment="1">
      <alignment vertical="center"/>
    </xf>
    <xf numFmtId="0" fontId="28" fillId="2" borderId="0" xfId="0" applyFont="1" applyFill="1"/>
    <xf numFmtId="169" fontId="28" fillId="6" borderId="0" xfId="2" applyNumberFormat="1" applyFont="1" applyFill="1"/>
    <xf numFmtId="169" fontId="28" fillId="3" borderId="0" xfId="2" applyNumberFormat="1" applyFont="1" applyFill="1"/>
    <xf numFmtId="10" fontId="0" fillId="0" borderId="0" xfId="3" applyNumberFormat="1" applyFont="1" applyAlignment="1" applyProtection="1">
      <alignment horizontal="center" vertical="center"/>
      <protection locked="0"/>
    </xf>
    <xf numFmtId="2" fontId="0" fillId="0" borderId="0" xfId="3" applyNumberFormat="1" applyFont="1" applyAlignment="1" applyProtection="1">
      <alignment horizontal="center" vertical="center"/>
      <protection locked="0"/>
    </xf>
    <xf numFmtId="10" fontId="0" fillId="0" borderId="0" xfId="2" applyNumberFormat="1" applyFont="1" applyAlignment="1">
      <alignment horizontal="center" vertical="center"/>
    </xf>
    <xf numFmtId="10" fontId="0" fillId="0" borderId="0" xfId="3" applyNumberFormat="1" applyFont="1" applyAlignment="1">
      <alignment horizontal="center" vertical="center"/>
    </xf>
    <xf numFmtId="10" fontId="0" fillId="6" borderId="0" xfId="2" applyNumberFormat="1" applyFont="1" applyFill="1" applyAlignment="1">
      <alignment horizontal="center" vertical="center"/>
    </xf>
    <xf numFmtId="10" fontId="0" fillId="6" borderId="0" xfId="3" applyNumberFormat="1" applyFont="1" applyFill="1" applyAlignment="1">
      <alignment horizontal="center" vertical="center"/>
    </xf>
    <xf numFmtId="175" fontId="0" fillId="0" borderId="0" xfId="2" applyNumberFormat="1" applyFont="1" applyAlignment="1">
      <alignment horizontal="center" vertical="center"/>
    </xf>
    <xf numFmtId="175" fontId="0" fillId="6" borderId="0" xfId="2" applyNumberFormat="1" applyFont="1" applyFill="1" applyAlignment="1">
      <alignment horizontal="center" vertical="center"/>
    </xf>
    <xf numFmtId="4" fontId="2" fillId="9" borderId="0" xfId="3" applyNumberFormat="1" applyFont="1" applyFill="1" applyAlignment="1">
      <alignment horizontal="center"/>
    </xf>
    <xf numFmtId="168" fontId="31" fillId="7" borderId="0" xfId="1" applyNumberFormat="1" applyFont="1" applyFill="1" applyAlignment="1">
      <alignment vertical="center"/>
    </xf>
    <xf numFmtId="168" fontId="7" fillId="7" borderId="0" xfId="1" applyNumberFormat="1" applyFont="1" applyFill="1" applyAlignment="1">
      <alignment horizontal="right" vertical="center"/>
    </xf>
    <xf numFmtId="168" fontId="7" fillId="2" borderId="0" xfId="1" applyNumberFormat="1" applyFont="1" applyFill="1" applyAlignment="1">
      <alignment horizontal="right" vertical="center"/>
    </xf>
    <xf numFmtId="9" fontId="0" fillId="0" borderId="0" xfId="3" applyFont="1"/>
    <xf numFmtId="0" fontId="36" fillId="3" borderId="0" xfId="0" applyFont="1" applyFill="1" applyAlignment="1">
      <alignment horizontal="center" vertical="center" wrapText="1"/>
    </xf>
    <xf numFmtId="3" fontId="0" fillId="0" borderId="0" xfId="2" applyNumberFormat="1" applyFont="1" applyAlignment="1">
      <alignment horizontal="center"/>
    </xf>
    <xf numFmtId="3" fontId="1" fillId="0" borderId="0" xfId="2" applyNumberFormat="1" applyAlignment="1">
      <alignment horizontal="center"/>
    </xf>
    <xf numFmtId="3" fontId="2" fillId="9" borderId="0" xfId="2" applyNumberFormat="1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0" fillId="0" borderId="0" xfId="0" applyFont="1" applyAlignment="1">
      <alignment vertical="center"/>
    </xf>
    <xf numFmtId="169" fontId="1" fillId="11" borderId="0" xfId="2" applyNumberFormat="1" applyFill="1"/>
    <xf numFmtId="165" fontId="22" fillId="0" borderId="0" xfId="2" applyFont="1"/>
    <xf numFmtId="10" fontId="0" fillId="11" borderId="0" xfId="3" applyNumberFormat="1" applyFont="1" applyFill="1" applyAlignment="1">
      <alignment horizontal="center"/>
    </xf>
    <xf numFmtId="0" fontId="25" fillId="0" borderId="0" xfId="0" applyFont="1" applyAlignment="1">
      <alignment horizontal="center" vertical="center" wrapText="1"/>
    </xf>
    <xf numFmtId="17" fontId="36" fillId="0" borderId="0" xfId="0" applyNumberFormat="1" applyFont="1" applyAlignment="1">
      <alignment horizontal="center" vertical="center" wrapText="1"/>
    </xf>
    <xf numFmtId="10" fontId="2" fillId="9" borderId="0" xfId="3" applyNumberFormat="1" applyFont="1" applyFill="1" applyAlignment="1">
      <alignment horizontal="center" vertical="center"/>
    </xf>
    <xf numFmtId="9" fontId="22" fillId="0" borderId="0" xfId="3" applyFont="1"/>
    <xf numFmtId="10" fontId="22" fillId="0" borderId="0" xfId="3" applyNumberFormat="1" applyFont="1"/>
    <xf numFmtId="169" fontId="0" fillId="0" borderId="0" xfId="0" applyNumberFormat="1"/>
    <xf numFmtId="169" fontId="28" fillId="0" borderId="0" xfId="0" applyNumberFormat="1" applyFont="1"/>
    <xf numFmtId="17" fontId="36" fillId="9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7" fontId="36" fillId="0" borderId="0" xfId="0" applyNumberFormat="1" applyFont="1" applyFill="1" applyAlignment="1">
      <alignment horizontal="center" vertical="center"/>
    </xf>
    <xf numFmtId="169" fontId="2" fillId="0" borderId="0" xfId="2" applyNumberFormat="1" applyFont="1" applyFill="1"/>
    <xf numFmtId="49" fontId="36" fillId="9" borderId="0" xfId="0" applyNumberFormat="1" applyFont="1" applyFill="1" applyAlignment="1">
      <alignment horizontal="center" vertical="center"/>
    </xf>
    <xf numFmtId="49" fontId="0" fillId="0" borderId="0" xfId="2" applyNumberFormat="1" applyFont="1"/>
    <xf numFmtId="171" fontId="0" fillId="6" borderId="0" xfId="1" applyNumberFormat="1" applyFont="1" applyFill="1"/>
    <xf numFmtId="171" fontId="0" fillId="0" borderId="0" xfId="1" applyNumberFormat="1" applyFont="1" applyAlignment="1">
      <alignment horizontal="center" vertical="center"/>
    </xf>
    <xf numFmtId="171" fontId="2" fillId="9" borderId="0" xfId="1" applyNumberFormat="1" applyFont="1" applyFill="1" applyAlignment="1">
      <alignment horizontal="center" vertical="center"/>
    </xf>
    <xf numFmtId="171" fontId="2" fillId="0" borderId="0" xfId="1" applyNumberFormat="1" applyFont="1" applyFill="1" applyAlignment="1">
      <alignment horizontal="center" vertical="center"/>
    </xf>
    <xf numFmtId="164" fontId="0" fillId="0" borderId="0" xfId="0" applyNumberFormat="1"/>
    <xf numFmtId="177" fontId="28" fillId="0" borderId="0" xfId="3" applyNumberFormat="1" applyFont="1" applyAlignment="1" applyProtection="1">
      <alignment horizontal="center" vertical="center"/>
      <protection locked="0"/>
    </xf>
    <xf numFmtId="178" fontId="28" fillId="0" borderId="0" xfId="2" applyNumberFormat="1" applyFont="1" applyAlignment="1" applyProtection="1">
      <alignment horizontal="center" vertical="center"/>
      <protection locked="0"/>
    </xf>
    <xf numFmtId="9" fontId="2" fillId="9" borderId="0" xfId="3" applyNumberFormat="1" applyFont="1" applyFill="1" applyAlignment="1" applyProtection="1">
      <alignment horizontal="center" vertical="center"/>
      <protection locked="0"/>
    </xf>
    <xf numFmtId="0" fontId="0" fillId="2" borderId="0" xfId="0" applyFont="1" applyFill="1"/>
    <xf numFmtId="166" fontId="22" fillId="0" borderId="0" xfId="2" applyNumberFormat="1" applyFont="1" applyFill="1" applyAlignment="1" applyProtection="1">
      <alignment horizontal="center" vertical="center"/>
      <protection locked="0"/>
    </xf>
    <xf numFmtId="177" fontId="0" fillId="0" borderId="0" xfId="3" applyNumberFormat="1" applyFont="1"/>
    <xf numFmtId="0" fontId="0" fillId="0" borderId="0" xfId="0" applyAlignment="1">
      <alignment horizontal="center"/>
    </xf>
    <xf numFmtId="165" fontId="22" fillId="0" borderId="0" xfId="2" applyNumberFormat="1" applyFont="1"/>
    <xf numFmtId="0" fontId="0" fillId="0" borderId="0" xfId="0" applyFont="1"/>
    <xf numFmtId="17" fontId="36" fillId="9" borderId="0" xfId="0" applyNumberFormat="1" applyFont="1" applyFill="1" applyAlignment="1">
      <alignment horizontal="center" vertical="center"/>
    </xf>
    <xf numFmtId="9" fontId="22" fillId="6" borderId="0" xfId="3" applyNumberFormat="1" applyFont="1" applyFill="1" applyAlignment="1">
      <alignment horizontal="center"/>
    </xf>
    <xf numFmtId="168" fontId="25" fillId="10" borderId="0" xfId="1" applyNumberFormat="1" applyFont="1" applyFill="1" applyAlignment="1">
      <alignment vertical="center"/>
    </xf>
    <xf numFmtId="0" fontId="0" fillId="10" borderId="0" xfId="0" applyFill="1"/>
    <xf numFmtId="169" fontId="22" fillId="10" borderId="0" xfId="2" applyNumberFormat="1" applyFont="1" applyFill="1"/>
    <xf numFmtId="9" fontId="38" fillId="0" borderId="0" xfId="3" applyFont="1" applyAlignment="1" applyProtection="1">
      <alignment horizontal="center" vertical="center"/>
      <protection locked="0"/>
    </xf>
    <xf numFmtId="9" fontId="0" fillId="0" borderId="0" xfId="3" applyFont="1" applyAlignment="1" applyProtection="1">
      <alignment horizontal="center" vertical="center"/>
    </xf>
    <xf numFmtId="9" fontId="2" fillId="9" borderId="0" xfId="3" applyNumberFormat="1" applyFont="1" applyFill="1" applyAlignment="1" applyProtection="1">
      <alignment horizontal="center" vertical="center"/>
    </xf>
    <xf numFmtId="171" fontId="0" fillId="0" borderId="0" xfId="1" applyNumberFormat="1" applyFont="1" applyAlignment="1" applyProtection="1">
      <alignment horizontal="center" vertical="center"/>
    </xf>
    <xf numFmtId="171" fontId="2" fillId="9" borderId="0" xfId="1" applyNumberFormat="1" applyFont="1" applyFill="1" applyAlignment="1" applyProtection="1">
      <alignment horizontal="center" vertical="center"/>
    </xf>
    <xf numFmtId="166" fontId="2" fillId="9" borderId="0" xfId="2" applyNumberFormat="1" applyFont="1" applyFill="1" applyAlignment="1" applyProtection="1">
      <alignment horizontal="center" vertical="center"/>
    </xf>
    <xf numFmtId="171" fontId="0" fillId="0" borderId="0" xfId="0" applyNumberFormat="1"/>
    <xf numFmtId="168" fontId="7" fillId="10" borderId="0" xfId="1" applyNumberFormat="1" applyFont="1" applyFill="1" applyAlignment="1">
      <alignment vertical="center"/>
    </xf>
    <xf numFmtId="169" fontId="0" fillId="10" borderId="0" xfId="2" applyNumberFormat="1" applyFont="1" applyFill="1"/>
    <xf numFmtId="9" fontId="37" fillId="0" borderId="0" xfId="3" applyFont="1" applyAlignment="1" applyProtection="1">
      <alignment horizontal="center" vertical="center"/>
    </xf>
    <xf numFmtId="9" fontId="38" fillId="0" borderId="0" xfId="3" applyFont="1" applyAlignment="1" applyProtection="1">
      <alignment horizontal="center" vertical="center"/>
    </xf>
    <xf numFmtId="10" fontId="2" fillId="9" borderId="0" xfId="3" applyNumberFormat="1" applyFont="1" applyFill="1" applyAlignment="1" applyProtection="1">
      <alignment horizontal="center" vertical="center"/>
    </xf>
    <xf numFmtId="171" fontId="0" fillId="10" borderId="0" xfId="1" applyNumberFormat="1" applyFont="1" applyFill="1" applyAlignment="1">
      <alignment horizontal="center" vertical="center"/>
    </xf>
    <xf numFmtId="1" fontId="22" fillId="0" borderId="0" xfId="2" applyNumberFormat="1" applyFont="1"/>
    <xf numFmtId="1" fontId="2" fillId="9" borderId="0" xfId="2" applyNumberFormat="1" applyFont="1" applyFill="1"/>
    <xf numFmtId="0" fontId="0" fillId="0" borderId="0" xfId="0" quotePrefix="1"/>
    <xf numFmtId="0" fontId="22" fillId="0" borderId="0" xfId="0" applyFont="1" applyBorder="1"/>
    <xf numFmtId="166" fontId="1" fillId="0" borderId="0" xfId="2" applyNumberFormat="1" applyAlignment="1" applyProtection="1">
      <alignment horizontal="center" vertical="center"/>
      <protection locked="0"/>
    </xf>
    <xf numFmtId="166" fontId="27" fillId="0" borderId="0" xfId="0" applyNumberFormat="1" applyFont="1"/>
    <xf numFmtId="169" fontId="27" fillId="0" borderId="0" xfId="0" applyNumberFormat="1" applyFont="1"/>
    <xf numFmtId="9" fontId="39" fillId="0" borderId="0" xfId="3" applyFont="1" applyAlignment="1" applyProtection="1">
      <alignment horizontal="center" vertical="center"/>
      <protection locked="0"/>
    </xf>
    <xf numFmtId="172" fontId="28" fillId="0" borderId="0" xfId="2" applyNumberFormat="1" applyFont="1" applyAlignment="1" applyProtection="1">
      <alignment horizontal="center" vertical="center"/>
      <protection locked="0"/>
    </xf>
    <xf numFmtId="17" fontId="36" fillId="9" borderId="0" xfId="0" applyNumberFormat="1" applyFont="1" applyFill="1" applyAlignment="1">
      <alignment horizontal="center" vertical="center"/>
    </xf>
    <xf numFmtId="0" fontId="0" fillId="6" borderId="0" xfId="0" applyFont="1" applyFill="1"/>
    <xf numFmtId="17" fontId="36" fillId="9" borderId="0" xfId="0" applyNumberFormat="1" applyFont="1" applyFill="1" applyAlignment="1">
      <alignment horizontal="center" vertical="center"/>
    </xf>
    <xf numFmtId="9" fontId="0" fillId="0" borderId="0" xfId="3" applyNumberFormat="1" applyFont="1" applyAlignment="1" applyProtection="1">
      <alignment horizontal="center" vertical="center"/>
    </xf>
    <xf numFmtId="3" fontId="0" fillId="0" borderId="0" xfId="0" applyNumberFormat="1"/>
    <xf numFmtId="17" fontId="36" fillId="9" borderId="0" xfId="0" applyNumberFormat="1" applyFont="1" applyFill="1" applyAlignment="1">
      <alignment horizontal="center" vertical="center"/>
    </xf>
    <xf numFmtId="9" fontId="28" fillId="0" borderId="0" xfId="3" applyNumberFormat="1" applyFont="1" applyAlignment="1">
      <alignment horizontal="center"/>
    </xf>
    <xf numFmtId="0" fontId="21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17" fontId="36" fillId="9" borderId="0" xfId="0" applyNumberFormat="1" applyFont="1" applyFill="1" applyAlignment="1">
      <alignment horizontal="center" vertical="center"/>
    </xf>
    <xf numFmtId="0" fontId="35" fillId="9" borderId="10" xfId="5" applyFont="1" applyFill="1" applyBorder="1" applyAlignment="1">
      <alignment horizontal="center" vertical="center" wrapText="1"/>
    </xf>
    <xf numFmtId="0" fontId="35" fillId="9" borderId="12" xfId="5" applyFont="1" applyFill="1" applyBorder="1" applyAlignment="1">
      <alignment horizontal="center" vertical="center" wrapText="1"/>
    </xf>
    <xf numFmtId="17" fontId="36" fillId="9" borderId="0" xfId="4" applyNumberFormat="1" applyFont="1" applyFill="1" applyAlignment="1">
      <alignment horizontal="center" vertical="center"/>
    </xf>
    <xf numFmtId="9" fontId="7" fillId="2" borderId="0" xfId="3" applyFont="1" applyFill="1" applyAlignment="1">
      <alignment horizontal="center" vertical="center" wrapText="1"/>
    </xf>
    <xf numFmtId="9" fontId="25" fillId="2" borderId="0" xfId="3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</cellXfs>
  <cellStyles count="11">
    <cellStyle name="20% - Énfasis1 2" xfId="9" xr:uid="{F860BD05-C418-4FA1-946C-70BF1CDD4ADD}"/>
    <cellStyle name="40% - Énfasis1 2" xfId="10" xr:uid="{16D4BC0C-4202-4A85-A242-79CF8319349F}"/>
    <cellStyle name="Énfasis1 2" xfId="8" xr:uid="{3E3F19F5-B707-4B4E-817B-1BEC70A3AA4C}"/>
    <cellStyle name="Millares" xfId="1" builtinId="3"/>
    <cellStyle name="Moneda" xfId="2" builtinId="4"/>
    <cellStyle name="Moneda 2" xfId="6" xr:uid="{00000000-0005-0000-0000-000002000000}"/>
    <cellStyle name="Normal" xfId="0" builtinId="0"/>
    <cellStyle name="Normal 2" xfId="4" xr:uid="{00000000-0005-0000-0000-000004000000}"/>
    <cellStyle name="Normal 96" xfId="5" xr:uid="{00000000-0005-0000-0000-000005000000}"/>
    <cellStyle name="Porcentaje" xfId="3" builtinId="5"/>
    <cellStyle name="Porcentaje 2" xfId="7" xr:uid="{00000000-0005-0000-0000-000007000000}"/>
  </cellStyles>
  <dxfs count="32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  <border>
        <vertical/>
        <horizontal/>
      </border>
    </dxf>
    <dxf>
      <font>
        <b/>
        <i val="0"/>
        <color rgb="FFFF0000"/>
      </font>
      <fill>
        <patternFill>
          <bgColor theme="5" tint="0.79998168889431442"/>
        </patternFill>
      </fill>
      <border>
        <vertical/>
        <horizontal/>
      </border>
    </dxf>
  </dxfs>
  <tableStyles count="0" defaultTableStyle="TableStyleMedium2" defaultPivotStyle="PivotStyleLight16"/>
  <colors>
    <mruColors>
      <color rgb="FFFF6600"/>
      <color rgb="FFFF3300"/>
      <color rgb="FFCC3300"/>
      <color rgb="FF33CC33"/>
      <color rgb="FFC55A11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0526736577574E-2"/>
          <c:y val="2.9349030039066269E-2"/>
          <c:w val="0.87516854600701954"/>
          <c:h val="0.63391469157231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Comisiones!$D$8</c:f>
              <c:strCache>
                <c:ptCount val="1"/>
                <c:pt idx="0">
                  <c:v>ene-19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3108618098032409E-2"/>
                  <c:y val="3.1739811520501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C3-45C9-BB17-6899FA5FD72E}"/>
                </c:ext>
              </c:extLst>
            </c:dLbl>
            <c:dLbl>
              <c:idx val="1"/>
              <c:layout>
                <c:manualLayout>
                  <c:x val="-2.05992570111937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C3-45C9-BB17-6899FA5FD72E}"/>
                </c:ext>
              </c:extLst>
            </c:dLbl>
            <c:dLbl>
              <c:idx val="2"/>
              <c:layout>
                <c:manualLayout>
                  <c:x val="-9.6170350251911074E-3"/>
                  <c:y val="-5.95042891256601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90-4707-9E73-63E1B8FBCCDE}"/>
                </c:ext>
              </c:extLst>
            </c:dLbl>
            <c:dLbl>
              <c:idx val="4"/>
              <c:layout>
                <c:manualLayout>
                  <c:x val="-9.6170350251911368E-3"/>
                  <c:y val="3.24572599223371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90-4707-9E73-63E1B8FBCCDE}"/>
                </c:ext>
              </c:extLst>
            </c:dLbl>
            <c:dLbl>
              <c:idx val="9"/>
              <c:layout>
                <c:manualLayout>
                  <c:x val="-8.01419585432589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90-4707-9E73-63E1B8FBCC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Comisiones!$C$9:$C$18</c:f>
              <c:strCache>
                <c:ptCount val="10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inmobiliaria</c:v>
                </c:pt>
                <c:pt idx="3">
                  <c:v>Custodia de Valores</c:v>
                </c:pt>
                <c:pt idx="4">
                  <c:v>Consorcios</c:v>
                </c:pt>
                <c:pt idx="5">
                  <c:v>Pasivos pensionales*</c:v>
                </c:pt>
                <c:pt idx="6">
                  <c:v>Fiducia en garantía</c:v>
                </c:pt>
                <c:pt idx="7">
                  <c:v>Fondos de pensiones voluntarias*</c:v>
                </c:pt>
                <c:pt idx="8">
                  <c:v>Fondos de Capital Privado</c:v>
                </c:pt>
                <c:pt idx="9">
                  <c:v>Fiducia de inversión</c:v>
                </c:pt>
              </c:strCache>
            </c:strRef>
          </c:cat>
          <c:val>
            <c:numRef>
              <c:f>Comisiones!$D$9:$D$18</c:f>
              <c:numCache>
                <c:formatCode>_("$"* #,##0_);_("$"* \(#,##0\);_("$"* "-"??_);_(@_)</c:formatCode>
                <c:ptCount val="10"/>
                <c:pt idx="0">
                  <c:v>73129.860222160016</c:v>
                </c:pt>
                <c:pt idx="1">
                  <c:v>22583.281935420022</c:v>
                </c:pt>
                <c:pt idx="2">
                  <c:v>11790.720880079974</c:v>
                </c:pt>
                <c:pt idx="3">
                  <c:v>0</c:v>
                </c:pt>
                <c:pt idx="4">
                  <c:v>4971.0217699400009</c:v>
                </c:pt>
                <c:pt idx="5">
                  <c:v>10435.653352790001</c:v>
                </c:pt>
                <c:pt idx="6">
                  <c:v>5542.9586539699994</c:v>
                </c:pt>
                <c:pt idx="7">
                  <c:v>4733.13</c:v>
                </c:pt>
                <c:pt idx="8">
                  <c:v>3246.5700000000006</c:v>
                </c:pt>
                <c:pt idx="9">
                  <c:v>10737.142605750003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97-4330-806C-5D3C886FBF2E}"/>
            </c:ext>
          </c:extLst>
        </c:ser>
        <c:ser>
          <c:idx val="0"/>
          <c:order val="1"/>
          <c:tx>
            <c:strRef>
              <c:f>Comisiones!$E$8</c:f>
              <c:strCache>
                <c:ptCount val="1"/>
                <c:pt idx="0">
                  <c:v>ene-20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dLbl>
              <c:idx val="4"/>
              <c:layout>
                <c:manualLayout>
                  <c:x val="4.808517512595421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90-4707-9E73-63E1B8FBCCDE}"/>
                </c:ext>
              </c:extLst>
            </c:dLbl>
            <c:dLbl>
              <c:idx val="8"/>
              <c:layout>
                <c:manualLayout>
                  <c:x val="5.6179791848710329E-3"/>
                  <c:y val="0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9B-4A49-B48C-3E6EDEBDCB4D}"/>
                </c:ext>
              </c:extLst>
            </c:dLbl>
            <c:dLbl>
              <c:idx val="9"/>
              <c:layout>
                <c:manualLayout>
                  <c:x val="4.808517512595538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90-4707-9E73-63E1B8FBCC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Comisiones!$C$9:$C$18</c:f>
              <c:strCache>
                <c:ptCount val="10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inmobiliaria</c:v>
                </c:pt>
                <c:pt idx="3">
                  <c:v>Custodia de Valores</c:v>
                </c:pt>
                <c:pt idx="4">
                  <c:v>Consorcios</c:v>
                </c:pt>
                <c:pt idx="5">
                  <c:v>Pasivos pensionales*</c:v>
                </c:pt>
                <c:pt idx="6">
                  <c:v>Fiducia en garantía</c:v>
                </c:pt>
                <c:pt idx="7">
                  <c:v>Fondos de pensiones voluntarias*</c:v>
                </c:pt>
                <c:pt idx="8">
                  <c:v>Fondos de Capital Privado</c:v>
                </c:pt>
                <c:pt idx="9">
                  <c:v>Fiducia de inversión</c:v>
                </c:pt>
              </c:strCache>
            </c:strRef>
          </c:cat>
          <c:val>
            <c:numRef>
              <c:f>Comisiones!$E$9:$E$18</c:f>
              <c:numCache>
                <c:formatCode>_("$"* #,##0_);_("$"* \(#,##0\);_("$"* "-"??_);_(@_)</c:formatCode>
                <c:ptCount val="10"/>
                <c:pt idx="0">
                  <c:v>81272.059532379979</c:v>
                </c:pt>
                <c:pt idx="1">
                  <c:v>24896.231352910007</c:v>
                </c:pt>
                <c:pt idx="2">
                  <c:v>12392.570977839998</c:v>
                </c:pt>
                <c:pt idx="3">
                  <c:v>11213.429999999998</c:v>
                </c:pt>
                <c:pt idx="4">
                  <c:v>7312.1100000000006</c:v>
                </c:pt>
                <c:pt idx="5">
                  <c:v>7534.32833028</c:v>
                </c:pt>
                <c:pt idx="6">
                  <c:v>6765.4860550499989</c:v>
                </c:pt>
                <c:pt idx="7">
                  <c:v>6069.25</c:v>
                </c:pt>
                <c:pt idx="8">
                  <c:v>3763.7200000000003</c:v>
                </c:pt>
                <c:pt idx="9">
                  <c:v>2685.8403210000006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7-4BD3-A594-5064A5E62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650944"/>
        <c:axId val="137652480"/>
      </c:barChart>
      <c:catAx>
        <c:axId val="13765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7652480"/>
        <c:crosses val="autoZero"/>
        <c:auto val="1"/>
        <c:lblAlgn val="ctr"/>
        <c:lblOffset val="100"/>
        <c:noMultiLvlLbl val="0"/>
      </c:catAx>
      <c:valAx>
        <c:axId val="137652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Miles de 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28071336542467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765094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30899590108206E-2"/>
          <c:y val="3.7147478808990969E-2"/>
          <c:w val="0.89881028043750533"/>
          <c:h val="0.7990868174863469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Comisiones!$C$58</c:f>
              <c:strCache>
                <c:ptCount val="1"/>
                <c:pt idx="0">
                  <c:v>Negocios Fiduciarios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(Comisiones!$D$8,Comisiones!$E$8)</c:f>
              <c:numCache>
                <c:formatCode>mmm\-yy</c:formatCode>
                <c:ptCount val="2"/>
                <c:pt idx="0">
                  <c:v>43466</c:v>
                </c:pt>
                <c:pt idx="1">
                  <c:v>43831</c:v>
                </c:pt>
              </c:numCache>
            </c:numRef>
          </c:cat>
          <c:val>
            <c:numRef>
              <c:f>(Comisiones!$D$58,Comisiones!$E$58)</c:f>
              <c:numCache>
                <c:formatCode>0.00%</c:formatCode>
                <c:ptCount val="2"/>
                <c:pt idx="0">
                  <c:v>0.47473705198161975</c:v>
                </c:pt>
                <c:pt idx="1">
                  <c:v>0.48130860843657319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D-4E6C-B0D2-B789236B2A2D}"/>
            </c:ext>
          </c:extLst>
        </c:ser>
        <c:ser>
          <c:idx val="0"/>
          <c:order val="1"/>
          <c:tx>
            <c:strRef>
              <c:f>Comisiones!$C$57</c:f>
              <c:strCache>
                <c:ptCount val="1"/>
                <c:pt idx="0">
                  <c:v>FIC + FCP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(Comisiones!$D$8,Comisiones!$E$8)</c:f>
              <c:numCache>
                <c:formatCode>mmm\-yy</c:formatCode>
                <c:ptCount val="2"/>
                <c:pt idx="0">
                  <c:v>43466</c:v>
                </c:pt>
                <c:pt idx="1">
                  <c:v>43831</c:v>
                </c:pt>
              </c:numCache>
            </c:numRef>
          </c:cat>
          <c:val>
            <c:numRef>
              <c:f>(Comisiones!$D$57,Comisiones!$E$57)</c:f>
              <c:numCache>
                <c:formatCode>0.00%</c:formatCode>
                <c:ptCount val="2"/>
                <c:pt idx="0">
                  <c:v>0.52526294801838036</c:v>
                </c:pt>
                <c:pt idx="1">
                  <c:v>0.51869139156342681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D-4E6C-B0D2-B789236B2A2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37708672"/>
        <c:axId val="137710208"/>
      </c:barChart>
      <c:catAx>
        <c:axId val="1377086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7710208"/>
        <c:crosses val="autoZero"/>
        <c:auto val="0"/>
        <c:lblAlgn val="ctr"/>
        <c:lblOffset val="100"/>
        <c:noMultiLvlLbl val="1"/>
      </c:catAx>
      <c:valAx>
        <c:axId val="137710208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770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5960565683831E-2"/>
          <c:y val="0.12118379845912532"/>
          <c:w val="0.89104820946846131"/>
          <c:h val="0.620607134578659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Activos!$D$8</c:f>
              <c:strCache>
                <c:ptCount val="1"/>
                <c:pt idx="0">
                  <c:v>ene-19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0011777634477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D3-46F7-9C33-7BB5804D7154}"/>
                </c:ext>
              </c:extLst>
            </c:dLbl>
            <c:dLbl>
              <c:idx val="1"/>
              <c:layout>
                <c:manualLayout>
                  <c:x val="-1.1680407240223276E-2"/>
                  <c:y val="-3.2672903332198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D3-46F7-9C33-7BB5804D7154}"/>
                </c:ext>
              </c:extLst>
            </c:dLbl>
            <c:dLbl>
              <c:idx val="2"/>
              <c:layout>
                <c:manualLayout>
                  <c:x val="-8.3431480287309723E-3"/>
                  <c:y val="3.2672903332198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D3-46F7-9C33-7BB5804D7154}"/>
                </c:ext>
              </c:extLst>
            </c:dLbl>
            <c:dLbl>
              <c:idx val="3"/>
              <c:layout>
                <c:manualLayout>
                  <c:x val="-8.3431480287309116E-3"/>
                  <c:y val="3.26729033321981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D3-46F7-9C33-7BB5804D7154}"/>
                </c:ext>
              </c:extLst>
            </c:dLbl>
            <c:dLbl>
              <c:idx val="4"/>
              <c:layout>
                <c:manualLayout>
                  <c:x val="-6.6745184229847904E-3"/>
                  <c:y val="-5.989963081005122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D3-46F7-9C33-7BB5804D7154}"/>
                </c:ext>
              </c:extLst>
            </c:dLbl>
            <c:dLbl>
              <c:idx val="5"/>
              <c:layout>
                <c:manualLayout>
                  <c:x val="-6.67451842298472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D3-46F7-9C33-7BB5804D7154}"/>
                </c:ext>
              </c:extLst>
            </c:dLbl>
            <c:dLbl>
              <c:idx val="6"/>
              <c:layout>
                <c:manualLayout>
                  <c:x val="-6.67451842298472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D3-46F7-9C33-7BB5804D7154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A984-4EBF-A36A-707DA42B43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Activos!$C$9:$C$17</c:f>
              <c:strCache>
                <c:ptCount val="9"/>
                <c:pt idx="0">
                  <c:v>Custodia de Valores</c:v>
                </c:pt>
                <c:pt idx="1">
                  <c:v>Administración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(FIC)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Inversión</c:v>
                </c:pt>
                <c:pt idx="8">
                  <c:v>Fondos de pensiones voluntarias - (FPV)</c:v>
                </c:pt>
              </c:strCache>
            </c:strRef>
          </c:cat>
          <c:val>
            <c:numRef>
              <c:f>Activos!$D$9:$D$16</c:f>
              <c:numCache>
                <c:formatCode>_("$"* #,##0_);_("$"* \(#,##0\);_("$"* "-"??_);_(@_)</c:formatCode>
                <c:ptCount val="8"/>
                <c:pt idx="0">
                  <c:v>142804563.08048052</c:v>
                </c:pt>
                <c:pt idx="1">
                  <c:v>138821821.51832262</c:v>
                </c:pt>
                <c:pt idx="2">
                  <c:v>78111643.414834768</c:v>
                </c:pt>
                <c:pt idx="3">
                  <c:v>65947942.607941091</c:v>
                </c:pt>
                <c:pt idx="4">
                  <c:v>56908542.897684962</c:v>
                </c:pt>
                <c:pt idx="5">
                  <c:v>54003471.000865392</c:v>
                </c:pt>
                <c:pt idx="6">
                  <c:v>15484856.550046328</c:v>
                </c:pt>
                <c:pt idx="7">
                  <c:v>10133224.568890607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8-452E-8769-133A5ACBE1BF}"/>
            </c:ext>
          </c:extLst>
        </c:ser>
        <c:ser>
          <c:idx val="0"/>
          <c:order val="1"/>
          <c:tx>
            <c:strRef>
              <c:f>Activos!$E$8</c:f>
              <c:strCache>
                <c:ptCount val="1"/>
                <c:pt idx="0">
                  <c:v>ene-20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Activos!$C$9:$C$17</c:f>
              <c:strCache>
                <c:ptCount val="9"/>
                <c:pt idx="0">
                  <c:v>Custodia de Valores</c:v>
                </c:pt>
                <c:pt idx="1">
                  <c:v>Administración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(FIC)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Inversión</c:v>
                </c:pt>
                <c:pt idx="8">
                  <c:v>Fondos de pensiones voluntarias - (FPV)</c:v>
                </c:pt>
              </c:strCache>
            </c:strRef>
          </c:cat>
          <c:val>
            <c:numRef>
              <c:f>Activos!$E$9:$E$17</c:f>
              <c:numCache>
                <c:formatCode>_("$"* #,##0_);_("$"* \(#,##0\);_("$"* "-"??_);_(@_)</c:formatCode>
                <c:ptCount val="9"/>
                <c:pt idx="0">
                  <c:v>148817576.41842398</c:v>
                </c:pt>
                <c:pt idx="1">
                  <c:v>166619501.67133364</c:v>
                </c:pt>
                <c:pt idx="2">
                  <c:v>85012143.662580639</c:v>
                </c:pt>
                <c:pt idx="3">
                  <c:v>73358127.228244469</c:v>
                </c:pt>
                <c:pt idx="4">
                  <c:v>65976935.081131697</c:v>
                </c:pt>
                <c:pt idx="5">
                  <c:v>63852508.644078158</c:v>
                </c:pt>
                <c:pt idx="6">
                  <c:v>16555474.429999998</c:v>
                </c:pt>
                <c:pt idx="7">
                  <c:v>13075181.44842777</c:v>
                </c:pt>
                <c:pt idx="8">
                  <c:v>3439220.0486830599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1-4FBD-999D-0F2A60DF0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28032"/>
        <c:axId val="136829568"/>
      </c:barChart>
      <c:catAx>
        <c:axId val="13682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6829568"/>
        <c:crosses val="autoZero"/>
        <c:auto val="1"/>
        <c:lblAlgn val="ctr"/>
        <c:lblOffset val="100"/>
        <c:noMultiLvlLbl val="0"/>
      </c:catAx>
      <c:valAx>
        <c:axId val="1368295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billones de pesos</a:t>
                </a:r>
              </a:p>
            </c:rich>
          </c:tx>
          <c:layout>
            <c:manualLayout>
              <c:xMode val="edge"/>
              <c:yMode val="edge"/>
              <c:x val="6.4030129453040265E-3"/>
              <c:y val="0.402388297665662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6828032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33696784010898E-2"/>
          <c:y val="6.7065864047284068E-2"/>
          <c:w val="0.92541744231061618"/>
          <c:h val="0.712096015081898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Activos!$D$48</c:f>
              <c:strCache>
                <c:ptCount val="1"/>
                <c:pt idx="0">
                  <c:v>Naturaleza Privada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901-496C-8764-20B2FA61172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99,6%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F60-4564-96C6-03C7134C3E2C}"/>
                </c:ext>
              </c:extLst>
            </c:dLbl>
            <c:dLbl>
              <c:idx val="2"/>
              <c:layout>
                <c:manualLayout>
                  <c:x val="-1.617561779078507E-3"/>
                  <c:y val="-2.5727412772141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F60-4564-96C6-03C7134C3E2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F60-4564-96C6-03C7134C3E2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F60-4564-96C6-03C7134C3E2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92%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F60-4564-96C6-03C7134C3E2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F60-4564-96C6-03C7134C3E2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68%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F60-4564-96C6-03C7134C3E2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DF60-4564-96C6-03C7134C3E2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901-496C-8764-20B2FA611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Activos!$C$49:$C$58</c:f>
              <c:strCache>
                <c:ptCount val="10"/>
                <c:pt idx="0">
                  <c:v>Administración</c:v>
                </c:pt>
                <c:pt idx="1">
                  <c:v>Custodia de Valores</c:v>
                </c:pt>
                <c:pt idx="2">
                  <c:v>Seguridad Social</c:v>
                </c:pt>
                <c:pt idx="3">
                  <c:v>Fondos de Inversión Colectiva - (FIC)</c:v>
                </c:pt>
                <c:pt idx="4">
                  <c:v>Inmobiliaria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Inversión</c:v>
                </c:pt>
                <c:pt idx="8">
                  <c:v>Fondos de pensiones voluntarias - (FPV)</c:v>
                </c:pt>
                <c:pt idx="9">
                  <c:v>Total</c:v>
                </c:pt>
              </c:strCache>
            </c:strRef>
          </c:cat>
          <c:val>
            <c:numRef>
              <c:f>Activos!$D$49:$D$58</c:f>
              <c:numCache>
                <c:formatCode>_("$"* #,##0_);_("$"* \(#,##0\);_("$"* "-"??_);_(@_)</c:formatCode>
                <c:ptCount val="10"/>
                <c:pt idx="0">
                  <c:v>125039036.95999999</c:v>
                </c:pt>
                <c:pt idx="1">
                  <c:v>148149681.94624379</c:v>
                </c:pt>
                <c:pt idx="2">
                  <c:v>687371.78999999992</c:v>
                </c:pt>
                <c:pt idx="3">
                  <c:v>61134584.739999987</c:v>
                </c:pt>
                <c:pt idx="4">
                  <c:v>60435327.159999996</c:v>
                </c:pt>
                <c:pt idx="5">
                  <c:v>57312178.320000008</c:v>
                </c:pt>
                <c:pt idx="6">
                  <c:v>16555474.429999998</c:v>
                </c:pt>
                <c:pt idx="7">
                  <c:v>8899158.5000000019</c:v>
                </c:pt>
                <c:pt idx="8">
                  <c:v>3420869.08</c:v>
                </c:pt>
                <c:pt idx="9">
                  <c:v>481633682.92624384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2-4F8E-A219-8BDFCC5F9F8C}"/>
            </c:ext>
          </c:extLst>
        </c:ser>
        <c:ser>
          <c:idx val="1"/>
          <c:order val="1"/>
          <c:tx>
            <c:strRef>
              <c:f>Activos!$E$48</c:f>
              <c:strCache>
                <c:ptCount val="1"/>
                <c:pt idx="0">
                  <c:v>Naturaleza Pública</c:v>
                </c:pt>
              </c:strCache>
            </c:strRef>
          </c:tx>
          <c:spPr>
            <a:noFill/>
            <a:ln w="31750">
              <a:solidFill>
                <a:srgbClr val="C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DF60-4564-96C6-03C7134C3E2C}"/>
                </c:ext>
              </c:extLst>
            </c:dLbl>
            <c:dLbl>
              <c:idx val="1"/>
              <c:layout>
                <c:manualLayout>
                  <c:x val="-2.8926780480952473E-17"/>
                  <c:y val="-2.89742653768935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DF60-4564-96C6-03C7134C3E2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DF60-4564-96C6-03C7134C3E2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DF60-4564-96C6-03C7134C3E2C}"/>
                </c:ext>
              </c:extLst>
            </c:dLbl>
            <c:dLbl>
              <c:idx val="4"/>
              <c:layout>
                <c:manualLayout>
                  <c:x val="-5.0946827687512029E-6"/>
                  <c:y val="-2.088354643043971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DF60-4564-96C6-03C7134C3E2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DF60-4564-96C6-03C7134C3E2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60-4564-96C6-03C7134C3E2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32%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901-496C-8764-20B2FA61172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60-4564-96C6-03C7134C3E2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22%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901-496C-8764-20B2FA611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Activos!$C$49:$C$58</c:f>
              <c:strCache>
                <c:ptCount val="10"/>
                <c:pt idx="0">
                  <c:v>Administración</c:v>
                </c:pt>
                <c:pt idx="1">
                  <c:v>Custodia de Valores</c:v>
                </c:pt>
                <c:pt idx="2">
                  <c:v>Seguridad Social</c:v>
                </c:pt>
                <c:pt idx="3">
                  <c:v>Fondos de Inversión Colectiva - (FIC)</c:v>
                </c:pt>
                <c:pt idx="4">
                  <c:v>Inmobiliaria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Inversión</c:v>
                </c:pt>
                <c:pt idx="8">
                  <c:v>Fondos de pensiones voluntarias - (FPV)</c:v>
                </c:pt>
                <c:pt idx="9">
                  <c:v>Total</c:v>
                </c:pt>
              </c:strCache>
            </c:strRef>
          </c:cat>
          <c:val>
            <c:numRef>
              <c:f>Activos!$E$49:$E$58</c:f>
              <c:numCache>
                <c:formatCode>_("$"* #,##0_);_("$"* \(#,##0\);_("$"* "-"??_);_(@_)</c:formatCode>
                <c:ptCount val="10"/>
                <c:pt idx="0">
                  <c:v>35575304.550000004</c:v>
                </c:pt>
                <c:pt idx="1">
                  <c:v>667894.47218018002</c:v>
                </c:pt>
                <c:pt idx="2">
                  <c:v>84324410.689999998</c:v>
                </c:pt>
                <c:pt idx="3">
                  <c:v>3982204.9</c:v>
                </c:pt>
                <c:pt idx="4">
                  <c:v>2998813.85</c:v>
                </c:pt>
                <c:pt idx="5">
                  <c:v>4723546.54</c:v>
                </c:pt>
                <c:pt idx="6">
                  <c:v>0</c:v>
                </c:pt>
                <c:pt idx="7">
                  <c:v>4100165.7199999997</c:v>
                </c:pt>
                <c:pt idx="8">
                  <c:v>0</c:v>
                </c:pt>
                <c:pt idx="9">
                  <c:v>136372340.72218019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E2-4F8E-A219-8BDFCC5F9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6904064"/>
        <c:axId val="138523776"/>
      </c:barChart>
      <c:catAx>
        <c:axId val="13690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523776"/>
        <c:crosses val="autoZero"/>
        <c:auto val="1"/>
        <c:lblAlgn val="ctr"/>
        <c:lblOffset val="100"/>
        <c:noMultiLvlLbl val="0"/>
      </c:catAx>
      <c:valAx>
        <c:axId val="13852377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690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668439076014443E-2"/>
          <c:y val="9.4835825725701955E-2"/>
          <c:w val="0.90483451153431216"/>
          <c:h val="0.637161565108108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No_Negocios!$D$8</c:f>
              <c:strCache>
                <c:ptCount val="1"/>
                <c:pt idx="0">
                  <c:v>ene-19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Custodia de Valores</c:v>
                </c:pt>
                <c:pt idx="5">
                  <c:v>Seguridad Social</c:v>
                </c:pt>
                <c:pt idx="6">
                  <c:v>Fondos de Inversión Colectiva - (FIC)</c:v>
                </c:pt>
                <c:pt idx="7">
                  <c:v>Fondos de capital privado - (FCP)</c:v>
                </c:pt>
              </c:strCache>
            </c:strRef>
          </c:cat>
          <c:val>
            <c:numRef>
              <c:f>No_Negocios!$D$9:$D$16</c:f>
              <c:numCache>
                <c:formatCode>#,##0</c:formatCode>
                <c:ptCount val="8"/>
                <c:pt idx="0">
                  <c:v>12220</c:v>
                </c:pt>
                <c:pt idx="1">
                  <c:v>7847</c:v>
                </c:pt>
                <c:pt idx="2">
                  <c:v>2726</c:v>
                </c:pt>
                <c:pt idx="3">
                  <c:v>372</c:v>
                </c:pt>
                <c:pt idx="4">
                  <c:v>0</c:v>
                </c:pt>
                <c:pt idx="5">
                  <c:v>102</c:v>
                </c:pt>
                <c:pt idx="6">
                  <c:v>104</c:v>
                </c:pt>
                <c:pt idx="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E-4E45-9244-43C477C1E303}"/>
            </c:ext>
          </c:extLst>
        </c:ser>
        <c:ser>
          <c:idx val="0"/>
          <c:order val="1"/>
          <c:tx>
            <c:strRef>
              <c:f>No_Negocios!$E$8</c:f>
              <c:strCache>
                <c:ptCount val="1"/>
                <c:pt idx="0">
                  <c:v>ene-20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Custodia de Valores</c:v>
                </c:pt>
                <c:pt idx="5">
                  <c:v>Seguridad Social</c:v>
                </c:pt>
                <c:pt idx="6">
                  <c:v>Fondos de Inversión Colectiva - (FIC)</c:v>
                </c:pt>
                <c:pt idx="7">
                  <c:v>Fondos de capital privado - (FCP)</c:v>
                </c:pt>
              </c:strCache>
            </c:strRef>
          </c:cat>
          <c:val>
            <c:numRef>
              <c:f>No_Negocios!$E$9:$E$16</c:f>
              <c:numCache>
                <c:formatCode>#,##0</c:formatCode>
                <c:ptCount val="8"/>
                <c:pt idx="0">
                  <c:v>13207</c:v>
                </c:pt>
                <c:pt idx="1">
                  <c:v>8105</c:v>
                </c:pt>
                <c:pt idx="2">
                  <c:v>2791</c:v>
                </c:pt>
                <c:pt idx="3">
                  <c:v>399</c:v>
                </c:pt>
                <c:pt idx="4">
                  <c:v>242</c:v>
                </c:pt>
                <c:pt idx="5">
                  <c:v>95</c:v>
                </c:pt>
                <c:pt idx="6">
                  <c:v>105</c:v>
                </c:pt>
                <c:pt idx="7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1-4E0A-9896-6ACE83D8B5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8139904"/>
        <c:axId val="138149888"/>
      </c:barChart>
      <c:catAx>
        <c:axId val="13813990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149888"/>
        <c:crosses val="autoZero"/>
        <c:auto val="1"/>
        <c:lblAlgn val="ctr"/>
        <c:lblOffset val="100"/>
        <c:noMultiLvlLbl val="0"/>
      </c:catAx>
      <c:valAx>
        <c:axId val="13814988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13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33696784010898E-2"/>
          <c:y val="6.7065864047284068E-2"/>
          <c:w val="0.92541744231061618"/>
          <c:h val="0.712096015081898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No_Negocios!$D$49</c:f>
              <c:strCache>
                <c:ptCount val="1"/>
                <c:pt idx="0">
                  <c:v>Naturaleza Privada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E34-4909-8192-AD12D8DBEC2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E34-4909-8192-AD12D8DBEC2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E34-4909-8192-AD12D8DBEC2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99,6%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E34-4909-8192-AD12D8DBEC2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98%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E34-4909-8192-AD12D8DBEC2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E34-4909-8192-AD12D8DBEC2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94%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E34-4909-8192-AD12D8DBEC2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E34-4909-8192-AD12D8DBEC2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4E34-4909-8192-AD12D8DBEC2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31E-4309-8097-DBA083DACEC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No_Negocios!$C$50:$C$59</c:f>
              <c:strCache>
                <c:ptCount val="10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Custodia de Valores</c:v>
                </c:pt>
                <c:pt idx="4">
                  <c:v>Inversión</c:v>
                </c:pt>
                <c:pt idx="5">
                  <c:v>Seguridad Social</c:v>
                </c:pt>
                <c:pt idx="6">
                  <c:v>Fondos de Inversión Colectiva - (FIC)</c:v>
                </c:pt>
                <c:pt idx="7">
                  <c:v>Fondos de pensiones voluntarias - (FPV)</c:v>
                </c:pt>
                <c:pt idx="8">
                  <c:v>Fondos de capital privado - (FCP)</c:v>
                </c:pt>
                <c:pt idx="9">
                  <c:v>Total</c:v>
                </c:pt>
              </c:strCache>
            </c:strRef>
          </c:cat>
          <c:val>
            <c:numRef>
              <c:f>No_Negocios!$D$50:$D$59</c:f>
              <c:numCache>
                <c:formatCode>#,##0</c:formatCode>
                <c:ptCount val="10"/>
                <c:pt idx="0">
                  <c:v>8483</c:v>
                </c:pt>
                <c:pt idx="1">
                  <c:v>6034</c:v>
                </c:pt>
                <c:pt idx="2">
                  <c:v>2547</c:v>
                </c:pt>
                <c:pt idx="3">
                  <c:v>241</c:v>
                </c:pt>
                <c:pt idx="4">
                  <c:v>370</c:v>
                </c:pt>
                <c:pt idx="5">
                  <c:v>24</c:v>
                </c:pt>
                <c:pt idx="6">
                  <c:v>88</c:v>
                </c:pt>
                <c:pt idx="7">
                  <c:v>15</c:v>
                </c:pt>
                <c:pt idx="8">
                  <c:v>78</c:v>
                </c:pt>
                <c:pt idx="9">
                  <c:v>17880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34-4909-8192-AD12D8DBEC26}"/>
            </c:ext>
          </c:extLst>
        </c:ser>
        <c:ser>
          <c:idx val="1"/>
          <c:order val="1"/>
          <c:tx>
            <c:strRef>
              <c:f>No_Negocios!$E$49</c:f>
              <c:strCache>
                <c:ptCount val="1"/>
                <c:pt idx="0">
                  <c:v>Naturaleza Pública</c:v>
                </c:pt>
              </c:strCache>
            </c:strRef>
          </c:tx>
          <c:spPr>
            <a:noFill/>
            <a:ln w="31750">
              <a:solidFill>
                <a:srgbClr val="C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4E34-4909-8192-AD12D8DBEC2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4E34-4909-8192-AD12D8DBEC26}"/>
                </c:ext>
              </c:extLst>
            </c:dLbl>
            <c:dLbl>
              <c:idx val="2"/>
              <c:layout>
                <c:manualLayout>
                  <c:x val="0"/>
                  <c:y val="-3.99836737080359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4E34-4909-8192-AD12D8DBEC26}"/>
                </c:ext>
              </c:extLst>
            </c:dLbl>
            <c:dLbl>
              <c:idx val="3"/>
              <c:layout>
                <c:manualLayout>
                  <c:x val="-1.6692000391670561E-3"/>
                  <c:y val="-3.471791127568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4E34-4909-8192-AD12D8DBEC26}"/>
                </c:ext>
              </c:extLst>
            </c:dLbl>
            <c:dLbl>
              <c:idx val="4"/>
              <c:layout>
                <c:manualLayout>
                  <c:x val="6.1203294410445677E-17"/>
                  <c:y val="-3.18249798105322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4E34-4909-8192-AD12D8DBEC2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74%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4E34-4909-8192-AD12D8DBEC2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31E-4309-8097-DBA083DACEC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1E-4309-8097-DBA083DACEC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E34-4909-8192-AD12D8DBEC2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17%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31E-4309-8097-DBA083DACE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No_Negocios!$C$50:$C$59</c:f>
              <c:strCache>
                <c:ptCount val="10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Custodia de Valores</c:v>
                </c:pt>
                <c:pt idx="4">
                  <c:v>Inversión</c:v>
                </c:pt>
                <c:pt idx="5">
                  <c:v>Seguridad Social</c:v>
                </c:pt>
                <c:pt idx="6">
                  <c:v>Fondos de Inversión Colectiva - (FIC)</c:v>
                </c:pt>
                <c:pt idx="7">
                  <c:v>Fondos de pensiones voluntarias - (FPV)</c:v>
                </c:pt>
                <c:pt idx="8">
                  <c:v>Fondos de capital privado - (FCP)</c:v>
                </c:pt>
                <c:pt idx="9">
                  <c:v>Total</c:v>
                </c:pt>
              </c:strCache>
            </c:strRef>
          </c:cat>
          <c:val>
            <c:numRef>
              <c:f>No_Negocios!$E$50:$E$59</c:f>
              <c:numCache>
                <c:formatCode>#,##0</c:formatCode>
                <c:ptCount val="10"/>
                <c:pt idx="0">
                  <c:v>3206</c:v>
                </c:pt>
                <c:pt idx="1">
                  <c:v>335</c:v>
                </c:pt>
                <c:pt idx="2">
                  <c:v>81</c:v>
                </c:pt>
                <c:pt idx="3" formatCode="General">
                  <c:v>1</c:v>
                </c:pt>
                <c:pt idx="4">
                  <c:v>9</c:v>
                </c:pt>
                <c:pt idx="5">
                  <c:v>69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3707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E34-4909-8192-AD12D8DBE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8291456"/>
        <c:axId val="138330112"/>
      </c:barChart>
      <c:catAx>
        <c:axId val="13829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330112"/>
        <c:crosses val="autoZero"/>
        <c:auto val="1"/>
        <c:lblAlgn val="ctr"/>
        <c:lblOffset val="100"/>
        <c:noMultiLvlLbl val="0"/>
      </c:catAx>
      <c:valAx>
        <c:axId val="1383301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29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713519741577414E-2"/>
          <c:y val="1.2998268006375293E-2"/>
          <c:w val="0.93338041547428019"/>
          <c:h val="0.8541752969963509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FIC_FCP!$D$8</c:f>
              <c:strCache>
                <c:ptCount val="1"/>
                <c:pt idx="0">
                  <c:v>ene-19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FIC_FCP!$D$9</c:f>
              <c:numCache>
                <c:formatCode>_("$"* #,##0_);_("$"* \(#,##0\);_("$"* "-"??_);_(@_)</c:formatCode>
                <c:ptCount val="1"/>
                <c:pt idx="0">
                  <c:v>238514.39207513005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B-44FC-839B-1D7DF5DD2EF5}"/>
            </c:ext>
          </c:extLst>
        </c:ser>
        <c:ser>
          <c:idx val="0"/>
          <c:order val="1"/>
          <c:tx>
            <c:strRef>
              <c:f>FIC_FCP!$E$8</c:f>
              <c:strCache>
                <c:ptCount val="1"/>
                <c:pt idx="0">
                  <c:v>ene-20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FIC_FCP!$E$9</c:f>
              <c:numCache>
                <c:formatCode>_("$"* #,##0_);_("$"* \(#,##0\);_("$"* "-"??_);_(@_)</c:formatCode>
                <c:ptCount val="1"/>
                <c:pt idx="0">
                  <c:v>235259.44816412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0-4E4F-BA03-B571BC6573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139144192"/>
        <c:axId val="139150080"/>
      </c:barChart>
      <c:catAx>
        <c:axId val="139144192"/>
        <c:scaling>
          <c:orientation val="minMax"/>
        </c:scaling>
        <c:delete val="1"/>
        <c:axPos val="b"/>
        <c:numFmt formatCode="mmm\-yy" sourceLinked="0"/>
        <c:majorTickMark val="none"/>
        <c:minorTickMark val="none"/>
        <c:tickLblPos val="nextTo"/>
        <c:crossAx val="139150080"/>
        <c:crosses val="autoZero"/>
        <c:auto val="1"/>
        <c:lblAlgn val="ctr"/>
        <c:lblOffset val="100"/>
        <c:noMultiLvlLbl val="1"/>
      </c:catAx>
      <c:valAx>
        <c:axId val="13915008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347984842769205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out"/>
        <c:minorTickMark val="none"/>
        <c:tickLblPos val="nextTo"/>
        <c:crossAx val="139144192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166739736884492"/>
          <c:y val="0.9415845512760801"/>
          <c:w val="0.15130239765317097"/>
          <c:h val="5.5147473185874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655974367282282E-2"/>
          <c:y val="8.5261481787598056E-2"/>
          <c:w val="0.92829349221778212"/>
          <c:h val="0.7866395381810191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Indicadores!$D$8</c:f>
              <c:strCache>
                <c:ptCount val="1"/>
                <c:pt idx="0">
                  <c:v>ene-19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Indicadores!$D$9</c:f>
              <c:numCache>
                <c:formatCode>0.00%</c:formatCode>
                <c:ptCount val="1"/>
                <c:pt idx="0">
                  <c:v>0.19451878256635324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9-45BE-B2F4-9E6FECF238FF}"/>
            </c:ext>
          </c:extLst>
        </c:ser>
        <c:ser>
          <c:idx val="0"/>
          <c:order val="1"/>
          <c:tx>
            <c:strRef>
              <c:f>Indicadores!$E$8</c:f>
              <c:strCache>
                <c:ptCount val="1"/>
                <c:pt idx="0">
                  <c:v>ene-20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Indicadores!$E$9</c:f>
              <c:numCache>
                <c:formatCode>0.00%</c:formatCode>
                <c:ptCount val="1"/>
                <c:pt idx="0">
                  <c:v>0.30186920410237672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2-4D39-8101-7503AC597F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138555392"/>
        <c:axId val="138556928"/>
      </c:barChart>
      <c:catAx>
        <c:axId val="138555392"/>
        <c:scaling>
          <c:orientation val="minMax"/>
        </c:scaling>
        <c:delete val="1"/>
        <c:axPos val="b"/>
        <c:numFmt formatCode="mmm\-yy" sourceLinked="0"/>
        <c:majorTickMark val="none"/>
        <c:minorTickMark val="none"/>
        <c:tickLblPos val="nextTo"/>
        <c:crossAx val="138556928"/>
        <c:crosses val="autoZero"/>
        <c:auto val="1"/>
        <c:lblAlgn val="ctr"/>
        <c:lblOffset val="100"/>
        <c:noMultiLvlLbl val="1"/>
      </c:catAx>
      <c:valAx>
        <c:axId val="138556928"/>
        <c:scaling>
          <c:orientation val="minMax"/>
          <c:max val="0.35000000000000003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55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192241019112175E-2"/>
          <c:y val="8.5261481787598056E-2"/>
          <c:w val="0.92829349221778212"/>
          <c:h val="0.705949236664409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Indicadores!$C$10</c:f>
              <c:strCache>
                <c:ptCount val="1"/>
                <c:pt idx="0">
                  <c:v>Cobertura Gastos de Personal por Comisiones Sector Fiduciario</c:v>
                </c:pt>
              </c:strCache>
            </c:strRef>
          </c:tx>
          <c:spPr>
            <a:noFill/>
            <a:ln w="28575">
              <a:solidFill>
                <a:srgbClr val="C00000"/>
              </a:solidFill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Indicadores!$H$50:$H$59</c:f>
              <c:strCache>
                <c:ptCount val="10"/>
                <c:pt idx="0">
                  <c:v>CITITRUST COLOMBIA</c:v>
                </c:pt>
                <c:pt idx="1">
                  <c:v>FIDUCIARIA DAVIVIENDA</c:v>
                </c:pt>
                <c:pt idx="2">
                  <c:v>BBVA FIDUCIARIA</c:v>
                </c:pt>
                <c:pt idx="3">
                  <c:v>FIDUCIARIA LA PREVISORA</c:v>
                </c:pt>
                <c:pt idx="4">
                  <c:v>FIDUCIARIA BANCOLOMBIA</c:v>
                </c:pt>
                <c:pt idx="5">
                  <c:v>CREDICORP CAPITAL FIDUCIARIA</c:v>
                </c:pt>
                <c:pt idx="6">
                  <c:v>FIDUCIARIA COLMENA</c:v>
                </c:pt>
                <c:pt idx="7">
                  <c:v>ITAÚ ASSET MANAGEMENT</c:v>
                </c:pt>
                <c:pt idx="8">
                  <c:v>ALIANZA FIDUCIARIA</c:v>
                </c:pt>
                <c:pt idx="9">
                  <c:v>FIDUCIARIA BOGOTA</c:v>
                </c:pt>
              </c:strCache>
            </c:strRef>
          </c:cat>
          <c:val>
            <c:numRef>
              <c:f>Indicadores!$K$50:$K$59</c:f>
              <c:numCache>
                <c:formatCode>#,##0.0</c:formatCode>
                <c:ptCount val="10"/>
                <c:pt idx="0">
                  <c:v>16.879550821398841</c:v>
                </c:pt>
                <c:pt idx="1">
                  <c:v>7.2157261582487058</c:v>
                </c:pt>
                <c:pt idx="2">
                  <c:v>6.4883827743552374</c:v>
                </c:pt>
                <c:pt idx="3">
                  <c:v>4.8720782941174177</c:v>
                </c:pt>
                <c:pt idx="4">
                  <c:v>4.5497711365540496</c:v>
                </c:pt>
                <c:pt idx="5">
                  <c:v>3.9826769246446219</c:v>
                </c:pt>
                <c:pt idx="6">
                  <c:v>3.5670363143115509</c:v>
                </c:pt>
                <c:pt idx="7">
                  <c:v>3.3488612836438922</c:v>
                </c:pt>
                <c:pt idx="8">
                  <c:v>3.3267504488330339</c:v>
                </c:pt>
                <c:pt idx="9">
                  <c:v>3.0791947269477644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B-447B-AEF0-F977322A1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100"/>
        <c:axId val="138588928"/>
        <c:axId val="138591616"/>
      </c:barChart>
      <c:catAx>
        <c:axId val="13858892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591616"/>
        <c:crosses val="autoZero"/>
        <c:auto val="1"/>
        <c:lblAlgn val="ctr"/>
        <c:lblOffset val="100"/>
        <c:noMultiLvlLbl val="1"/>
      </c:catAx>
      <c:valAx>
        <c:axId val="13859161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588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hyperlink" Target="#'P&amp;G_Total'!A1"/><Relationship Id="rId18" Type="http://schemas.openxmlformats.org/officeDocument/2006/relationships/image" Target="../media/image11.png"/><Relationship Id="rId3" Type="http://schemas.openxmlformats.org/officeDocument/2006/relationships/image" Target="../media/image3.png"/><Relationship Id="rId21" Type="http://schemas.openxmlformats.org/officeDocument/2006/relationships/hyperlink" Target="#No_Negocios!A1"/><Relationship Id="rId7" Type="http://schemas.openxmlformats.org/officeDocument/2006/relationships/hyperlink" Target="#Indice!A1"/><Relationship Id="rId12" Type="http://schemas.openxmlformats.org/officeDocument/2006/relationships/image" Target="../media/image8.png"/><Relationship Id="rId17" Type="http://schemas.openxmlformats.org/officeDocument/2006/relationships/hyperlink" Target="#Comisiones!A1"/><Relationship Id="rId2" Type="http://schemas.openxmlformats.org/officeDocument/2006/relationships/image" Target="../media/image2.png"/><Relationship Id="rId16" Type="http://schemas.openxmlformats.org/officeDocument/2006/relationships/image" Target="../media/image10.png"/><Relationship Id="rId20" Type="http://schemas.openxmlformats.org/officeDocument/2006/relationships/image" Target="../media/image12.png"/><Relationship Id="rId1" Type="http://schemas.openxmlformats.org/officeDocument/2006/relationships/image" Target="../media/image1.jpg"/><Relationship Id="rId6" Type="http://schemas.openxmlformats.org/officeDocument/2006/relationships/image" Target="../media/image5.png"/><Relationship Id="rId11" Type="http://schemas.openxmlformats.org/officeDocument/2006/relationships/hyperlink" Target="#Indicadores!A1"/><Relationship Id="rId24" Type="http://schemas.openxmlformats.org/officeDocument/2006/relationships/image" Target="../media/image14.png"/><Relationship Id="rId5" Type="http://schemas.openxmlformats.org/officeDocument/2006/relationships/hyperlink" Target="#Disclaimer!A1"/><Relationship Id="rId15" Type="http://schemas.openxmlformats.org/officeDocument/2006/relationships/hyperlink" Target="#'P&amp;G_xEntidad'!A1"/><Relationship Id="rId23" Type="http://schemas.openxmlformats.org/officeDocument/2006/relationships/hyperlink" Target="#FIC_FCP!A1"/><Relationship Id="rId10" Type="http://schemas.openxmlformats.org/officeDocument/2006/relationships/image" Target="../media/image7.png"/><Relationship Id="rId19" Type="http://schemas.openxmlformats.org/officeDocument/2006/relationships/hyperlink" Target="#Activos!A1"/><Relationship Id="rId4" Type="http://schemas.openxmlformats.org/officeDocument/2006/relationships/image" Target="../media/image4.png"/><Relationship Id="rId9" Type="http://schemas.openxmlformats.org/officeDocument/2006/relationships/hyperlink" Target="#Notas!A1"/><Relationship Id="rId14" Type="http://schemas.openxmlformats.org/officeDocument/2006/relationships/image" Target="../media/image9.png"/><Relationship Id="rId22" Type="http://schemas.openxmlformats.org/officeDocument/2006/relationships/image" Target="../media/image13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9.png"/><Relationship Id="rId1" Type="http://schemas.openxmlformats.org/officeDocument/2006/relationships/chart" Target="../charts/chart7.xml"/><Relationship Id="rId5" Type="http://schemas.openxmlformats.org/officeDocument/2006/relationships/image" Target="../media/image16.png"/><Relationship Id="rId4" Type="http://schemas.openxmlformats.org/officeDocument/2006/relationships/hyperlink" Target="#Portada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16.png"/><Relationship Id="rId5" Type="http://schemas.openxmlformats.org/officeDocument/2006/relationships/hyperlink" Target="#Portada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Portada!A1"/><Relationship Id="rId1" Type="http://schemas.openxmlformats.org/officeDocument/2006/relationships/image" Target="../media/image15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Portada!A1"/><Relationship Id="rId1" Type="http://schemas.openxmlformats.org/officeDocument/2006/relationships/image" Target="../media/image17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Portada!A1"/><Relationship Id="rId1" Type="http://schemas.openxmlformats.org/officeDocument/2006/relationships/image" Target="../media/image18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Portada!A1"/><Relationship Id="rId2" Type="http://schemas.openxmlformats.org/officeDocument/2006/relationships/image" Target="../media/image3.png"/><Relationship Id="rId1" Type="http://schemas.openxmlformats.org/officeDocument/2006/relationships/image" Target="../media/image19.png"/><Relationship Id="rId4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Portada!A1"/><Relationship Id="rId2" Type="http://schemas.openxmlformats.org/officeDocument/2006/relationships/image" Target="../media/image3.png"/><Relationship Id="rId1" Type="http://schemas.openxmlformats.org/officeDocument/2006/relationships/image" Target="../media/image19.png"/><Relationship Id="rId4" Type="http://schemas.openxmlformats.org/officeDocument/2006/relationships/image" Target="../media/image1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6.png"/><Relationship Id="rId5" Type="http://schemas.openxmlformats.org/officeDocument/2006/relationships/hyperlink" Target="#Portada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image" Target="../media/image16.png"/><Relationship Id="rId5" Type="http://schemas.openxmlformats.org/officeDocument/2006/relationships/hyperlink" Target="#Portada!A1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6.png"/><Relationship Id="rId5" Type="http://schemas.openxmlformats.org/officeDocument/2006/relationships/hyperlink" Target="#Portada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19</xdr:row>
      <xdr:rowOff>0</xdr:rowOff>
    </xdr:to>
    <xdr:grpSp>
      <xdr:nvGrpSpPr>
        <xdr:cNvPr id="32" name="Grupo 31">
          <a:extLst>
            <a:ext uri="{FF2B5EF4-FFF2-40B4-BE49-F238E27FC236}">
              <a16:creationId xmlns:a16="http://schemas.microsoft.com/office/drawing/2014/main" id="{F0E0CBD3-8B93-41EF-A6E0-B5C415FDEF4F}"/>
            </a:ext>
          </a:extLst>
        </xdr:cNvPr>
        <xdr:cNvGrpSpPr/>
      </xdr:nvGrpSpPr>
      <xdr:grpSpPr>
        <a:xfrm>
          <a:off x="0" y="0"/>
          <a:ext cx="6889750" cy="3608917"/>
          <a:chOff x="0" y="0"/>
          <a:chExt cx="6589568" cy="3706091"/>
        </a:xfrm>
      </xdr:grpSpPr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B33F6E35-0C97-4C0A-89E6-B8EDD3DA56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6589568" cy="3706091"/>
          </a:xfrm>
          <a:prstGeom prst="rect">
            <a:avLst/>
          </a:prstGeom>
        </xdr:spPr>
      </xdr:pic>
      <xdr:grpSp>
        <xdr:nvGrpSpPr>
          <xdr:cNvPr id="29" name="Grupo 28">
            <a:extLst>
              <a:ext uri="{FF2B5EF4-FFF2-40B4-BE49-F238E27FC236}">
                <a16:creationId xmlns:a16="http://schemas.microsoft.com/office/drawing/2014/main" id="{EBA167AD-786C-479B-893C-526EA2792D85}"/>
              </a:ext>
            </a:extLst>
          </xdr:cNvPr>
          <xdr:cNvGrpSpPr/>
        </xdr:nvGrpSpPr>
        <xdr:grpSpPr>
          <a:xfrm>
            <a:off x="2502477" y="900546"/>
            <a:ext cx="1595157" cy="2632364"/>
            <a:chOff x="2502477" y="900546"/>
            <a:chExt cx="1595157" cy="2632364"/>
          </a:xfrm>
        </xdr:grpSpPr>
        <xdr:pic>
          <xdr:nvPicPr>
            <xdr:cNvPr id="26" name="Imagen 25">
              <a:extLst>
                <a:ext uri="{FF2B5EF4-FFF2-40B4-BE49-F238E27FC236}">
                  <a16:creationId xmlns:a16="http://schemas.microsoft.com/office/drawing/2014/main" id="{2D3B7593-2765-433E-9B7C-E82AACBF287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502477" y="900546"/>
              <a:ext cx="1595157" cy="1688522"/>
            </a:xfrm>
            <a:prstGeom prst="rect">
              <a:avLst/>
            </a:prstGeom>
          </xdr:spPr>
        </xdr:pic>
        <xdr:pic>
          <xdr:nvPicPr>
            <xdr:cNvPr id="28" name="Imagen 27">
              <a:extLst>
                <a:ext uri="{FF2B5EF4-FFF2-40B4-BE49-F238E27FC236}">
                  <a16:creationId xmlns:a16="http://schemas.microsoft.com/office/drawing/2014/main" id="{04FD503F-E389-4577-96EB-E3A550B6FC9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788227" y="3068512"/>
              <a:ext cx="1039091" cy="464398"/>
            </a:xfrm>
            <a:prstGeom prst="rect">
              <a:avLst/>
            </a:prstGeom>
          </xdr:spPr>
        </xdr:pic>
      </xdr:grpSp>
    </xdr:grpSp>
    <xdr:clientData/>
  </xdr:twoCellAnchor>
  <xdr:twoCellAnchor editAs="oneCell">
    <xdr:from>
      <xdr:col>0</xdr:col>
      <xdr:colOff>0</xdr:colOff>
      <xdr:row>19</xdr:row>
      <xdr:rowOff>0</xdr:rowOff>
    </xdr:from>
    <xdr:to>
      <xdr:col>11</xdr:col>
      <xdr:colOff>770283</xdr:colOff>
      <xdr:row>19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8B2F4C5-D6B7-44F3-A221-721F57BA1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619500"/>
          <a:ext cx="655759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351597</xdr:colOff>
      <xdr:row>4</xdr:row>
      <xdr:rowOff>16938</xdr:rowOff>
    </xdr:from>
    <xdr:to>
      <xdr:col>3</xdr:col>
      <xdr:colOff>105975</xdr:colOff>
      <xdr:row>7</xdr:row>
      <xdr:rowOff>41411</xdr:rowOff>
    </xdr:to>
    <xdr:pic>
      <xdr:nvPicPr>
        <xdr:cNvPr id="5" name="Imagen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95B905A-485C-45E0-B408-619293482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293" y="778938"/>
          <a:ext cx="524660" cy="595973"/>
        </a:xfrm>
        <a:prstGeom prst="rect">
          <a:avLst/>
        </a:prstGeom>
      </xdr:spPr>
    </xdr:pic>
    <xdr:clientData/>
  </xdr:twoCellAnchor>
  <xdr:twoCellAnchor editAs="oneCell">
    <xdr:from>
      <xdr:col>2</xdr:col>
      <xdr:colOff>389659</xdr:colOff>
      <xdr:row>8</xdr:row>
      <xdr:rowOff>43296</xdr:rowOff>
    </xdr:from>
    <xdr:to>
      <xdr:col>3</xdr:col>
      <xdr:colOff>86897</xdr:colOff>
      <xdr:row>11</xdr:row>
      <xdr:rowOff>86591</xdr:rowOff>
    </xdr:to>
    <xdr:pic>
      <xdr:nvPicPr>
        <xdr:cNvPr id="4" name="Imagen 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A850962-19E3-4FE9-A036-8E10A843B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614" y="1567296"/>
          <a:ext cx="467897" cy="614795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381001</xdr:colOff>
      <xdr:row>12</xdr:row>
      <xdr:rowOff>60614</xdr:rowOff>
    </xdr:from>
    <xdr:to>
      <xdr:col>3</xdr:col>
      <xdr:colOff>101247</xdr:colOff>
      <xdr:row>15</xdr:row>
      <xdr:rowOff>69274</xdr:rowOff>
    </xdr:to>
    <xdr:pic>
      <xdr:nvPicPr>
        <xdr:cNvPr id="8" name="Imagen 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73B660E-E383-482E-9385-B76344CE0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956" y="2346614"/>
          <a:ext cx="490905" cy="58016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762000</xdr:colOff>
      <xdr:row>3</xdr:row>
      <xdr:rowOff>147205</xdr:rowOff>
    </xdr:from>
    <xdr:to>
      <xdr:col>9</xdr:col>
      <xdr:colOff>103909</xdr:colOff>
      <xdr:row>7</xdr:row>
      <xdr:rowOff>27694</xdr:rowOff>
    </xdr:to>
    <xdr:pic>
      <xdr:nvPicPr>
        <xdr:cNvPr id="10" name="Imagen 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C3ADDCA0-EDB1-4381-BB0B-1172ECDDB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4341" y="718705"/>
          <a:ext cx="562841" cy="642489"/>
        </a:xfrm>
        <a:prstGeom prst="rect">
          <a:avLst/>
        </a:prstGeom>
      </xdr:spPr>
    </xdr:pic>
    <xdr:clientData/>
  </xdr:twoCellAnchor>
  <xdr:twoCellAnchor editAs="oneCell">
    <xdr:from>
      <xdr:col>7</xdr:col>
      <xdr:colOff>17319</xdr:colOff>
      <xdr:row>8</xdr:row>
      <xdr:rowOff>69272</xdr:rowOff>
    </xdr:from>
    <xdr:to>
      <xdr:col>9</xdr:col>
      <xdr:colOff>86591</xdr:colOff>
      <xdr:row>11</xdr:row>
      <xdr:rowOff>79663</xdr:rowOff>
    </xdr:to>
    <xdr:pic>
      <xdr:nvPicPr>
        <xdr:cNvPr id="12" name="Imagen 11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83CAE09D-C9FE-432D-85D3-BF189B333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0319" y="1593272"/>
          <a:ext cx="519545" cy="581891"/>
        </a:xfrm>
        <a:prstGeom prst="rect">
          <a:avLst/>
        </a:prstGeom>
      </xdr:spPr>
    </xdr:pic>
    <xdr:clientData/>
  </xdr:twoCellAnchor>
  <xdr:twoCellAnchor editAs="oneCell">
    <xdr:from>
      <xdr:col>6</xdr:col>
      <xdr:colOff>710044</xdr:colOff>
      <xdr:row>12</xdr:row>
      <xdr:rowOff>95249</xdr:rowOff>
    </xdr:from>
    <xdr:to>
      <xdr:col>9</xdr:col>
      <xdr:colOff>182722</xdr:colOff>
      <xdr:row>15</xdr:row>
      <xdr:rowOff>112568</xdr:rowOff>
    </xdr:to>
    <xdr:pic>
      <xdr:nvPicPr>
        <xdr:cNvPr id="14" name="Imagen 13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785895A-3C83-487B-8336-E38F85F84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2385" y="2381249"/>
          <a:ext cx="693610" cy="588819"/>
        </a:xfrm>
        <a:prstGeom prst="rect">
          <a:avLst/>
        </a:prstGeom>
      </xdr:spPr>
    </xdr:pic>
    <xdr:clientData/>
  </xdr:twoCellAnchor>
  <xdr:twoCellAnchor editAs="oneCell">
    <xdr:from>
      <xdr:col>10</xdr:col>
      <xdr:colOff>129887</xdr:colOff>
      <xdr:row>1</xdr:row>
      <xdr:rowOff>164524</xdr:rowOff>
    </xdr:from>
    <xdr:to>
      <xdr:col>11</xdr:col>
      <xdr:colOff>432954</xdr:colOff>
      <xdr:row>4</xdr:row>
      <xdr:rowOff>172913</xdr:rowOff>
    </xdr:to>
    <xdr:pic>
      <xdr:nvPicPr>
        <xdr:cNvPr id="16" name="Imagen 15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3A106416-F8E0-44F7-A256-35E2F0EDB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2319" y="355024"/>
          <a:ext cx="502226" cy="579889"/>
        </a:xfrm>
        <a:prstGeom prst="rect">
          <a:avLst/>
        </a:prstGeom>
      </xdr:spPr>
    </xdr:pic>
    <xdr:clientData/>
  </xdr:twoCellAnchor>
  <xdr:twoCellAnchor editAs="oneCell">
    <xdr:from>
      <xdr:col>10</xdr:col>
      <xdr:colOff>147204</xdr:colOff>
      <xdr:row>6</xdr:row>
      <xdr:rowOff>51955</xdr:rowOff>
    </xdr:from>
    <xdr:to>
      <xdr:col>11</xdr:col>
      <xdr:colOff>432018</xdr:colOff>
      <xdr:row>9</xdr:row>
      <xdr:rowOff>51955</xdr:rowOff>
    </xdr:to>
    <xdr:pic>
      <xdr:nvPicPr>
        <xdr:cNvPr id="18" name="Imagen 17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2AF7ED5F-EF63-4791-9DCA-F601E5EE7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9636" y="1194955"/>
          <a:ext cx="483973" cy="571500"/>
        </a:xfrm>
        <a:prstGeom prst="rect">
          <a:avLst/>
        </a:prstGeom>
      </xdr:spPr>
    </xdr:pic>
    <xdr:clientData/>
  </xdr:twoCellAnchor>
  <xdr:twoCellAnchor editAs="oneCell">
    <xdr:from>
      <xdr:col>10</xdr:col>
      <xdr:colOff>112570</xdr:colOff>
      <xdr:row>10</xdr:row>
      <xdr:rowOff>51955</xdr:rowOff>
    </xdr:from>
    <xdr:to>
      <xdr:col>11</xdr:col>
      <xdr:colOff>467591</xdr:colOff>
      <xdr:row>13</xdr:row>
      <xdr:rowOff>122682</xdr:rowOff>
    </xdr:to>
    <xdr:pic>
      <xdr:nvPicPr>
        <xdr:cNvPr id="20" name="Imagen 19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E8BE2834-3BF7-4933-B12C-03EE41D24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2" y="1956955"/>
          <a:ext cx="554180" cy="642227"/>
        </a:xfrm>
        <a:prstGeom prst="rect">
          <a:avLst/>
        </a:prstGeom>
      </xdr:spPr>
    </xdr:pic>
    <xdr:clientData/>
  </xdr:twoCellAnchor>
  <xdr:twoCellAnchor editAs="oneCell">
    <xdr:from>
      <xdr:col>10</xdr:col>
      <xdr:colOff>132485</xdr:colOff>
      <xdr:row>14</xdr:row>
      <xdr:rowOff>44163</xdr:rowOff>
    </xdr:from>
    <xdr:to>
      <xdr:col>11</xdr:col>
      <xdr:colOff>469047</xdr:colOff>
      <xdr:row>17</xdr:row>
      <xdr:rowOff>129887</xdr:rowOff>
    </xdr:to>
    <xdr:pic>
      <xdr:nvPicPr>
        <xdr:cNvPr id="22" name="Imagen 21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E42F540B-2AAC-4D91-BA75-53BC1D5B9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917" y="2711163"/>
          <a:ext cx="535721" cy="6572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1782</xdr:colOff>
      <xdr:row>14</xdr:row>
      <xdr:rowOff>64023</xdr:rowOff>
    </xdr:from>
    <xdr:to>
      <xdr:col>6</xdr:col>
      <xdr:colOff>53788</xdr:colOff>
      <xdr:row>35</xdr:row>
      <xdr:rowOff>146361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35</xdr:col>
      <xdr:colOff>149912</xdr:colOff>
      <xdr:row>0</xdr:row>
      <xdr:rowOff>0</xdr:rowOff>
    </xdr:from>
    <xdr:to>
      <xdr:col>37</xdr:col>
      <xdr:colOff>675373</xdr:colOff>
      <xdr:row>3</xdr:row>
      <xdr:rowOff>178594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037B25-E366-4EB2-A5A7-D264E0EA2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38297537" y="0"/>
          <a:ext cx="2176462" cy="74056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95249</xdr:rowOff>
    </xdr:from>
    <xdr:to>
      <xdr:col>2</xdr:col>
      <xdr:colOff>142875</xdr:colOff>
      <xdr:row>3</xdr:row>
      <xdr:rowOff>115669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0262C2A-80AF-4E44-B9E6-5EC66FBB6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95249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10</xdr:col>
      <xdr:colOff>190480</xdr:colOff>
      <xdr:row>0</xdr:row>
      <xdr:rowOff>59530</xdr:rowOff>
    </xdr:from>
    <xdr:to>
      <xdr:col>10</xdr:col>
      <xdr:colOff>799022</xdr:colOff>
      <xdr:row>3</xdr:row>
      <xdr:rowOff>154780</xdr:rowOff>
    </xdr:to>
    <xdr:pic>
      <xdr:nvPicPr>
        <xdr:cNvPr id="6" name="Imagen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297F908-A95E-41BD-A07E-76AAD82EB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1543" y="59530"/>
          <a:ext cx="608542" cy="65484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1129553</xdr:colOff>
      <xdr:row>12</xdr:row>
      <xdr:rowOff>22410</xdr:rowOff>
    </xdr:from>
    <xdr:to>
      <xdr:col>5</xdr:col>
      <xdr:colOff>62753</xdr:colOff>
      <xdr:row>33</xdr:row>
      <xdr:rowOff>143432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E90053-7134-496E-9043-E0229C914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277907</xdr:colOff>
      <xdr:row>45</xdr:row>
      <xdr:rowOff>17928</xdr:rowOff>
    </xdr:from>
    <xdr:to>
      <xdr:col>5</xdr:col>
      <xdr:colOff>143436</xdr:colOff>
      <xdr:row>72</xdr:row>
      <xdr:rowOff>98610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ABBDF82-B3AC-4FD0-AC45-70A8FC9C0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119065</xdr:colOff>
      <xdr:row>0</xdr:row>
      <xdr:rowOff>35719</xdr:rowOff>
    </xdr:from>
    <xdr:to>
      <xdr:col>12</xdr:col>
      <xdr:colOff>881064</xdr:colOff>
      <xdr:row>4</xdr:row>
      <xdr:rowOff>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160CA46-02B9-41BB-BC10-786ACAADCC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11668128" y="35719"/>
          <a:ext cx="2131218" cy="738188"/>
        </a:xfrm>
        <a:prstGeom prst="rect">
          <a:avLst/>
        </a:prstGeom>
      </xdr:spPr>
    </xdr:pic>
    <xdr:clientData/>
  </xdr:twoCellAnchor>
  <xdr:twoCellAnchor editAs="oneCell">
    <xdr:from>
      <xdr:col>1</xdr:col>
      <xdr:colOff>11908</xdr:colOff>
      <xdr:row>0</xdr:row>
      <xdr:rowOff>107156</xdr:rowOff>
    </xdr:from>
    <xdr:to>
      <xdr:col>2</xdr:col>
      <xdr:colOff>154783</xdr:colOff>
      <xdr:row>3</xdr:row>
      <xdr:rowOff>127576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C07DB04-B64B-4066-993D-14E97E9E2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846" y="107156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5</xdr:col>
      <xdr:colOff>71441</xdr:colOff>
      <xdr:row>0</xdr:row>
      <xdr:rowOff>71437</xdr:rowOff>
    </xdr:from>
    <xdr:to>
      <xdr:col>5</xdr:col>
      <xdr:colOff>679983</xdr:colOff>
      <xdr:row>3</xdr:row>
      <xdr:rowOff>166687</xdr:rowOff>
    </xdr:to>
    <xdr:pic>
      <xdr:nvPicPr>
        <xdr:cNvPr id="9" name="Imagen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03BAECA-1A86-42D5-8909-785BDCD65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2785" y="71437"/>
          <a:ext cx="608542" cy="6548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795718</xdr:colOff>
      <xdr:row>18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6381A1-499B-439B-9140-A5DE53E56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29718" cy="3460750"/>
        </a:xfrm>
        <a:prstGeom prst="rect">
          <a:avLst/>
        </a:prstGeom>
      </xdr:spPr>
    </xdr:pic>
    <xdr:clientData/>
  </xdr:twoCellAnchor>
  <xdr:twoCellAnchor editAs="oneCell">
    <xdr:from>
      <xdr:col>6</xdr:col>
      <xdr:colOff>315059</xdr:colOff>
      <xdr:row>0</xdr:row>
      <xdr:rowOff>88534</xdr:rowOff>
    </xdr:from>
    <xdr:to>
      <xdr:col>6</xdr:col>
      <xdr:colOff>701122</xdr:colOff>
      <xdr:row>2</xdr:row>
      <xdr:rowOff>169131</xdr:rowOff>
    </xdr:to>
    <xdr:pic>
      <xdr:nvPicPr>
        <xdr:cNvPr id="7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908B98-0466-49AF-BFB3-A2A42695C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9059" y="88534"/>
          <a:ext cx="386063" cy="4615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32391</xdr:colOff>
      <xdr:row>1048576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AC0975-FA79-4A4C-9A8C-60DE5710F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14466" cy="5610225"/>
        </a:xfrm>
        <a:prstGeom prst="rect">
          <a:avLst/>
        </a:prstGeom>
      </xdr:spPr>
    </xdr:pic>
    <xdr:clientData/>
  </xdr:twoCellAnchor>
  <xdr:twoCellAnchor editAs="oneCell">
    <xdr:from>
      <xdr:col>4</xdr:col>
      <xdr:colOff>971551</xdr:colOff>
      <xdr:row>0</xdr:row>
      <xdr:rowOff>85725</xdr:rowOff>
    </xdr:from>
    <xdr:to>
      <xdr:col>5</xdr:col>
      <xdr:colOff>240531</xdr:colOff>
      <xdr:row>3</xdr:row>
      <xdr:rowOff>19050</xdr:rowOff>
    </xdr:to>
    <xdr:pic>
      <xdr:nvPicPr>
        <xdr:cNvPr id="6" name="Imagen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CA4759-6604-48A5-BC6C-3EAC4AC23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1526" y="85725"/>
          <a:ext cx="469130" cy="504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20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259CD6-F8A7-42E0-A43B-5DA7DA253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97688" cy="3810000"/>
        </a:xfrm>
        <a:prstGeom prst="rect">
          <a:avLst/>
        </a:prstGeom>
      </xdr:spPr>
    </xdr:pic>
    <xdr:clientData/>
  </xdr:twoCellAnchor>
  <xdr:twoCellAnchor editAs="oneCell">
    <xdr:from>
      <xdr:col>4</xdr:col>
      <xdr:colOff>857249</xdr:colOff>
      <xdr:row>0</xdr:row>
      <xdr:rowOff>127000</xdr:rowOff>
    </xdr:from>
    <xdr:to>
      <xdr:col>6</xdr:col>
      <xdr:colOff>80817</xdr:colOff>
      <xdr:row>2</xdr:row>
      <xdr:rowOff>174625</xdr:rowOff>
    </xdr:to>
    <xdr:pic>
      <xdr:nvPicPr>
        <xdr:cNvPr id="5" name="Imagen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6E92376-A59F-4CE1-9B90-683ADEA84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7624" y="127000"/>
          <a:ext cx="398318" cy="428625"/>
        </a:xfrm>
        <a:prstGeom prst="rect">
          <a:avLst/>
        </a:prstGeom>
      </xdr:spPr>
    </xdr:pic>
    <xdr:clientData/>
  </xdr:twoCellAnchor>
  <xdr:twoCellAnchor>
    <xdr:from>
      <xdr:col>2</xdr:col>
      <xdr:colOff>341314</xdr:colOff>
      <xdr:row>7</xdr:row>
      <xdr:rowOff>134939</xdr:rowOff>
    </xdr:from>
    <xdr:to>
      <xdr:col>2</xdr:col>
      <xdr:colOff>1008064</xdr:colOff>
      <xdr:row>8</xdr:row>
      <xdr:rowOff>119064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C102541-0BD3-407A-9B1C-E408F3A71181}"/>
            </a:ext>
          </a:extLst>
        </xdr:cNvPr>
        <xdr:cNvSpPr txBox="1"/>
      </xdr:nvSpPr>
      <xdr:spPr>
        <a:xfrm>
          <a:off x="769939" y="1468439"/>
          <a:ext cx="666750" cy="174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900" baseline="0">
              <a:solidFill>
                <a:schemeClr val="bg1">
                  <a:lumMod val="50000"/>
                </a:schemeClr>
              </a:solidFill>
            </a:rPr>
            <a:t>Ene - 19</a:t>
          </a:r>
          <a:endParaRPr lang="es-CO" sz="9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342899</xdr:colOff>
      <xdr:row>8</xdr:row>
      <xdr:rowOff>120648</xdr:rowOff>
    </xdr:from>
    <xdr:to>
      <xdr:col>2</xdr:col>
      <xdr:colOff>1009649</xdr:colOff>
      <xdr:row>9</xdr:row>
      <xdr:rowOff>104773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C9280C95-8AF0-49DF-A646-6A9739144062}"/>
            </a:ext>
          </a:extLst>
        </xdr:cNvPr>
        <xdr:cNvSpPr txBox="1"/>
      </xdr:nvSpPr>
      <xdr:spPr>
        <a:xfrm>
          <a:off x="771524" y="1644648"/>
          <a:ext cx="666750" cy="174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900" baseline="0">
              <a:solidFill>
                <a:schemeClr val="bg1">
                  <a:lumMod val="50000"/>
                </a:schemeClr>
              </a:solidFill>
            </a:rPr>
            <a:t>Dic - 19</a:t>
          </a:r>
          <a:endParaRPr lang="es-CO" sz="9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344482</xdr:colOff>
      <xdr:row>9</xdr:row>
      <xdr:rowOff>106359</xdr:rowOff>
    </xdr:from>
    <xdr:to>
      <xdr:col>2</xdr:col>
      <xdr:colOff>1011232</xdr:colOff>
      <xdr:row>10</xdr:row>
      <xdr:rowOff>90484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5478BF55-29C8-4905-9A49-A23D0DA9143A}"/>
            </a:ext>
          </a:extLst>
        </xdr:cNvPr>
        <xdr:cNvSpPr txBox="1"/>
      </xdr:nvSpPr>
      <xdr:spPr>
        <a:xfrm>
          <a:off x="773107" y="1820859"/>
          <a:ext cx="666750" cy="174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900" baseline="0">
              <a:solidFill>
                <a:schemeClr val="bg1">
                  <a:lumMod val="50000"/>
                </a:schemeClr>
              </a:solidFill>
            </a:rPr>
            <a:t>Ene - 20</a:t>
          </a:r>
          <a:endParaRPr lang="es-CO" sz="9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3</xdr:col>
      <xdr:colOff>166687</xdr:colOff>
      <xdr:row>16</xdr:row>
      <xdr:rowOff>47625</xdr:rowOff>
    </xdr:from>
    <xdr:to>
      <xdr:col>3</xdr:col>
      <xdr:colOff>3016250</xdr:colOff>
      <xdr:row>19</xdr:row>
      <xdr:rowOff>63500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59E6A77-6CC6-47F6-8159-00090C09742A}"/>
            </a:ext>
          </a:extLst>
        </xdr:cNvPr>
        <xdr:cNvSpPr txBox="1"/>
      </xdr:nvSpPr>
      <xdr:spPr>
        <a:xfrm>
          <a:off x="2172229" y="3010958"/>
          <a:ext cx="2849563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900" b="1" baseline="0">
              <a:solidFill>
                <a:schemeClr val="bg1">
                  <a:lumMod val="50000"/>
                </a:schemeClr>
              </a:solidFill>
            </a:rPr>
            <a:t>**</a:t>
          </a:r>
          <a:r>
            <a:rPr lang="es-CO" sz="900" baseline="0">
              <a:solidFill>
                <a:schemeClr val="bg1">
                  <a:lumMod val="50000"/>
                </a:schemeClr>
              </a:solidFill>
            </a:rPr>
            <a:t> Cifras de Acción Fiduciaria, Gestión Fiduciaria y Ashmore Investment Advisore reportadas por la SFC con corte noviembre de 2019 </a:t>
          </a:r>
          <a:endParaRPr lang="es-CO" sz="9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214313</xdr:colOff>
      <xdr:row>0</xdr:row>
      <xdr:rowOff>35718</xdr:rowOff>
    </xdr:from>
    <xdr:to>
      <xdr:col>11</xdr:col>
      <xdr:colOff>708026</xdr:colOff>
      <xdr:row>3</xdr:row>
      <xdr:rowOff>178594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5B4263-33AD-440D-A8DC-5F2F4AC97A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12330113" y="35718"/>
          <a:ext cx="2195512" cy="74533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95249</xdr:rowOff>
    </xdr:from>
    <xdr:to>
      <xdr:col>2</xdr:col>
      <xdr:colOff>142875</xdr:colOff>
      <xdr:row>3</xdr:row>
      <xdr:rowOff>79951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1BB9D3-61BC-4307-8BB8-B5AE1C274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95249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4</xdr:col>
      <xdr:colOff>107157</xdr:colOff>
      <xdr:row>0</xdr:row>
      <xdr:rowOff>59530</xdr:rowOff>
    </xdr:from>
    <xdr:to>
      <xdr:col>4</xdr:col>
      <xdr:colOff>715699</xdr:colOff>
      <xdr:row>3</xdr:row>
      <xdr:rowOff>119062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0C7EB1D-0408-460A-A70F-31155A470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6" y="59530"/>
          <a:ext cx="608542" cy="6548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249982</xdr:colOff>
      <xdr:row>0</xdr:row>
      <xdr:rowOff>27214</xdr:rowOff>
    </xdr:from>
    <xdr:to>
      <xdr:col>28</xdr:col>
      <xdr:colOff>711603</xdr:colOff>
      <xdr:row>3</xdr:row>
      <xdr:rowOff>125867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0E731C-F90A-4405-9D27-1F7B0E52EC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31110982" y="27214"/>
          <a:ext cx="2121693" cy="738188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</xdr:colOff>
      <xdr:row>0</xdr:row>
      <xdr:rowOff>98650</xdr:rowOff>
    </xdr:from>
    <xdr:to>
      <xdr:col>2</xdr:col>
      <xdr:colOff>263511</xdr:colOff>
      <xdr:row>3</xdr:row>
      <xdr:rowOff>81642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0B25B6C-FFEB-46D0-A398-71BC65311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1" y="98650"/>
          <a:ext cx="1392904" cy="622527"/>
        </a:xfrm>
        <a:prstGeom prst="rect">
          <a:avLst/>
        </a:prstGeom>
      </xdr:spPr>
    </xdr:pic>
    <xdr:clientData/>
  </xdr:twoCellAnchor>
  <xdr:twoCellAnchor editAs="oneCell">
    <xdr:from>
      <xdr:col>12</xdr:col>
      <xdr:colOff>261917</xdr:colOff>
      <xdr:row>0</xdr:row>
      <xdr:rowOff>76539</xdr:rowOff>
    </xdr:from>
    <xdr:to>
      <xdr:col>13</xdr:col>
      <xdr:colOff>26816</xdr:colOff>
      <xdr:row>3</xdr:row>
      <xdr:rowOff>91848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23590E-82C8-42B2-9DD4-FDF1F6697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02560" y="76539"/>
          <a:ext cx="608542" cy="6548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833437</xdr:colOff>
      <xdr:row>29</xdr:row>
      <xdr:rowOff>180048</xdr:rowOff>
    </xdr:from>
    <xdr:to>
      <xdr:col>6</xdr:col>
      <xdr:colOff>695325</xdr:colOff>
      <xdr:row>51</xdr:row>
      <xdr:rowOff>120961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60</xdr:row>
      <xdr:rowOff>130627</xdr:rowOff>
    </xdr:from>
    <xdr:to>
      <xdr:col>6</xdr:col>
      <xdr:colOff>1</xdr:colOff>
      <xdr:row>81</xdr:row>
      <xdr:rowOff>126144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83</xdr:col>
      <xdr:colOff>252414</xdr:colOff>
      <xdr:row>0</xdr:row>
      <xdr:rowOff>47624</xdr:rowOff>
    </xdr:from>
    <xdr:to>
      <xdr:col>85</xdr:col>
      <xdr:colOff>706530</xdr:colOff>
      <xdr:row>3</xdr:row>
      <xdr:rowOff>178594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DC6404D-9AA5-4E39-86C7-8855810331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77494561" y="47624"/>
          <a:ext cx="2123792" cy="6912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119061</xdr:rowOff>
    </xdr:from>
    <xdr:to>
      <xdr:col>2</xdr:col>
      <xdr:colOff>142875</xdr:colOff>
      <xdr:row>3</xdr:row>
      <xdr:rowOff>103763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CE35196-A9FB-4112-9BE5-AA35A5C14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119061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10</xdr:col>
      <xdr:colOff>119044</xdr:colOff>
      <xdr:row>0</xdr:row>
      <xdr:rowOff>71436</xdr:rowOff>
    </xdr:from>
    <xdr:to>
      <xdr:col>10</xdr:col>
      <xdr:colOff>727586</xdr:colOff>
      <xdr:row>3</xdr:row>
      <xdr:rowOff>130968</xdr:rowOff>
    </xdr:to>
    <xdr:pic>
      <xdr:nvPicPr>
        <xdr:cNvPr id="8" name="Imagen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A663B33-9484-4A5C-9F10-A3ABD71A2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4857" y="71436"/>
          <a:ext cx="608542" cy="6548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1192302</xdr:colOff>
      <xdr:row>20</xdr:row>
      <xdr:rowOff>26488</xdr:rowOff>
    </xdr:from>
    <xdr:to>
      <xdr:col>6</xdr:col>
      <xdr:colOff>44822</xdr:colOff>
      <xdr:row>41</xdr:row>
      <xdr:rowOff>148325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678656</xdr:colOff>
      <xdr:row>59</xdr:row>
      <xdr:rowOff>92528</xdr:rowOff>
    </xdr:from>
    <xdr:to>
      <xdr:col>6</xdr:col>
      <xdr:colOff>250371</xdr:colOff>
      <xdr:row>84</xdr:row>
      <xdr:rowOff>10885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41B07A0-CCE5-4CE0-AF5C-FB1B922288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64</xdr:col>
      <xdr:colOff>190325</xdr:colOff>
      <xdr:row>0</xdr:row>
      <xdr:rowOff>35719</xdr:rowOff>
    </xdr:from>
    <xdr:to>
      <xdr:col>66</xdr:col>
      <xdr:colOff>535607</xdr:colOff>
      <xdr:row>4</xdr:row>
      <xdr:rowOff>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95F237C-20D3-4733-980D-A5657E68E5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69472794" y="35719"/>
          <a:ext cx="2095500" cy="72628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83343</xdr:rowOff>
    </xdr:from>
    <xdr:to>
      <xdr:col>2</xdr:col>
      <xdr:colOff>142875</xdr:colOff>
      <xdr:row>3</xdr:row>
      <xdr:rowOff>91857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5E1F2DB-E951-4473-8DEF-494AB5374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83343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10</xdr:col>
      <xdr:colOff>214290</xdr:colOff>
      <xdr:row>0</xdr:row>
      <xdr:rowOff>47624</xdr:rowOff>
    </xdr:from>
    <xdr:to>
      <xdr:col>10</xdr:col>
      <xdr:colOff>822832</xdr:colOff>
      <xdr:row>3</xdr:row>
      <xdr:rowOff>130968</xdr:rowOff>
    </xdr:to>
    <xdr:pic>
      <xdr:nvPicPr>
        <xdr:cNvPr id="7" name="Imagen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2A2EFE3-A211-4662-AFEF-B6FE93A6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9696" y="47624"/>
          <a:ext cx="608542" cy="6548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17930</xdr:colOff>
      <xdr:row>20</xdr:row>
      <xdr:rowOff>36265</xdr:rowOff>
    </xdr:from>
    <xdr:to>
      <xdr:col>6</xdr:col>
      <xdr:colOff>0</xdr:colOff>
      <xdr:row>41</xdr:row>
      <xdr:rowOff>157286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6</xdr:col>
      <xdr:colOff>250373</xdr:colOff>
      <xdr:row>86</xdr:row>
      <xdr:rowOff>103415</xdr:rowOff>
    </xdr:to>
    <xdr:graphicFrame macro="">
      <xdr:nvGraphicFramePr>
        <xdr:cNvPr id="11" name="Gráfico 3">
          <a:extLst>
            <a:ext uri="{FF2B5EF4-FFF2-40B4-BE49-F238E27FC236}">
              <a16:creationId xmlns:a16="http://schemas.microsoft.com/office/drawing/2014/main" id="{8EC103C1-B104-4BFD-8E66-7E22F0A27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64</xdr:col>
      <xdr:colOff>47480</xdr:colOff>
      <xdr:row>0</xdr:row>
      <xdr:rowOff>0</xdr:rowOff>
    </xdr:from>
    <xdr:to>
      <xdr:col>67</xdr:col>
      <xdr:colOff>102248</xdr:colOff>
      <xdr:row>3</xdr:row>
      <xdr:rowOff>154782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95B7E4-8808-4497-9B37-8C77B002F6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59352511" y="0"/>
          <a:ext cx="2126456" cy="71437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107155</xdr:rowOff>
    </xdr:from>
    <xdr:to>
      <xdr:col>2</xdr:col>
      <xdr:colOff>142875</xdr:colOff>
      <xdr:row>3</xdr:row>
      <xdr:rowOff>115669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EC7C2A7-C191-47EE-9E23-E5AF74087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107155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11</xdr:col>
      <xdr:colOff>119038</xdr:colOff>
      <xdr:row>0</xdr:row>
      <xdr:rowOff>71436</xdr:rowOff>
    </xdr:from>
    <xdr:to>
      <xdr:col>11</xdr:col>
      <xdr:colOff>727580</xdr:colOff>
      <xdr:row>3</xdr:row>
      <xdr:rowOff>154780</xdr:rowOff>
    </xdr:to>
    <xdr:pic>
      <xdr:nvPicPr>
        <xdr:cNvPr id="7" name="Imagen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F922962-93F9-40A2-9210-9E9C9F994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01" y="71436"/>
          <a:ext cx="608542" cy="6548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ofiduciaria/4.%20AREA%20TECNICA/3.%20SIGAF/1.%20BD/PrincipalesCifras_BD(v1.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-SOC-001"/>
      <sheetName val="FTO-SOC-001_Indicadores"/>
      <sheetName val="FTO-SOC-001_xEntidad"/>
      <sheetName val="FTO-SOC-001_Comisiones"/>
      <sheetName val="FTO-NF-001_ActivoFid"/>
      <sheetName val="FTO-NF-001_NoNegocios"/>
      <sheetName val="FTO-NF-001_RendimientosFICs"/>
      <sheetName val="FTO-PC_FICs-001_Act"/>
      <sheetName val="FTO-PC_FICs-001_Clientes"/>
    </sheetNames>
    <sheetDataSet>
      <sheetData sheetId="0">
        <row r="6">
          <cell r="B6" t="str">
            <v>Código Subcuenta</v>
          </cell>
        </row>
        <row r="346">
          <cell r="B346">
            <v>590000</v>
          </cell>
          <cell r="C346" t="str">
            <v>Sociedad Fiduciaria</v>
          </cell>
          <cell r="D346">
            <v>42400</v>
          </cell>
          <cell r="E346">
            <v>42429</v>
          </cell>
          <cell r="F346">
            <v>42460</v>
          </cell>
          <cell r="G346">
            <v>42490</v>
          </cell>
          <cell r="H346">
            <v>42521</v>
          </cell>
          <cell r="I346">
            <v>42551</v>
          </cell>
          <cell r="J346">
            <v>42582</v>
          </cell>
          <cell r="K346">
            <v>42613</v>
          </cell>
          <cell r="L346">
            <v>42643</v>
          </cell>
          <cell r="M346">
            <v>42674</v>
          </cell>
          <cell r="N346">
            <v>42704</v>
          </cell>
          <cell r="O346">
            <v>42735</v>
          </cell>
          <cell r="P346">
            <v>42766</v>
          </cell>
          <cell r="Q346">
            <v>42794</v>
          </cell>
          <cell r="R346">
            <v>42825</v>
          </cell>
          <cell r="S346">
            <v>42855</v>
          </cell>
          <cell r="T346">
            <v>42886</v>
          </cell>
          <cell r="U346">
            <v>42916</v>
          </cell>
          <cell r="V346">
            <v>42947</v>
          </cell>
          <cell r="W346">
            <v>42978</v>
          </cell>
          <cell r="X346">
            <v>43008</v>
          </cell>
          <cell r="Y346">
            <v>43039</v>
          </cell>
          <cell r="Z346">
            <v>43069</v>
          </cell>
          <cell r="AA346">
            <v>43100</v>
          </cell>
          <cell r="AB346">
            <v>43131</v>
          </cell>
          <cell r="AC346">
            <v>43159</v>
          </cell>
          <cell r="AD346">
            <v>43190</v>
          </cell>
          <cell r="AE346">
            <v>43220</v>
          </cell>
          <cell r="AF346">
            <v>43251</v>
          </cell>
          <cell r="AG346">
            <v>43281</v>
          </cell>
          <cell r="AH346">
            <v>43312</v>
          </cell>
          <cell r="AI346">
            <v>43343</v>
          </cell>
          <cell r="AJ346">
            <v>43373</v>
          </cell>
          <cell r="AK346">
            <v>43404</v>
          </cell>
          <cell r="AL346">
            <v>43434</v>
          </cell>
          <cell r="AM346">
            <v>43465</v>
          </cell>
          <cell r="AN346">
            <v>43496</v>
          </cell>
          <cell r="AO346">
            <v>43524</v>
          </cell>
          <cell r="AP346">
            <v>43555</v>
          </cell>
          <cell r="AQ346">
            <v>43585</v>
          </cell>
          <cell r="AR346">
            <v>43616</v>
          </cell>
          <cell r="AS346">
            <v>43646</v>
          </cell>
          <cell r="AT346">
            <v>43677</v>
          </cell>
          <cell r="AU346">
            <v>43708</v>
          </cell>
          <cell r="AV346">
            <v>43738</v>
          </cell>
          <cell r="AW346">
            <v>43769</v>
          </cell>
          <cell r="AX346">
            <v>43799</v>
          </cell>
          <cell r="AY346">
            <v>43830</v>
          </cell>
          <cell r="AZ346">
            <v>43861</v>
          </cell>
          <cell r="BA346">
            <v>43890</v>
          </cell>
          <cell r="BB346">
            <v>43921</v>
          </cell>
          <cell r="BC346">
            <v>43951</v>
          </cell>
          <cell r="BD346">
            <v>43982</v>
          </cell>
          <cell r="BE346">
            <v>44012</v>
          </cell>
          <cell r="BF346">
            <v>44043</v>
          </cell>
          <cell r="BG346">
            <v>44074</v>
          </cell>
          <cell r="BH346">
            <v>44104</v>
          </cell>
          <cell r="BI346">
            <v>44135</v>
          </cell>
          <cell r="BJ346">
            <v>44165</v>
          </cell>
          <cell r="BK346">
            <v>44196</v>
          </cell>
        </row>
        <row r="347">
          <cell r="B347">
            <v>3</v>
          </cell>
          <cell r="C347" t="str">
            <v>BBVA FIDUCIARIA</v>
          </cell>
          <cell r="D347">
            <v>1020.77</v>
          </cell>
          <cell r="E347">
            <v>1972.69</v>
          </cell>
          <cell r="F347">
            <v>3759.42</v>
          </cell>
          <cell r="G347">
            <v>5919.75</v>
          </cell>
          <cell r="H347">
            <v>7353.98</v>
          </cell>
          <cell r="I347">
            <v>8887.91</v>
          </cell>
          <cell r="J347">
            <v>10447.700000000001</v>
          </cell>
          <cell r="K347">
            <v>12099.51</v>
          </cell>
          <cell r="L347">
            <v>13988.47</v>
          </cell>
          <cell r="M347">
            <v>15577.54</v>
          </cell>
          <cell r="N347">
            <v>17156.87</v>
          </cell>
          <cell r="O347">
            <v>18763.599999999999</v>
          </cell>
          <cell r="P347">
            <v>1989.29</v>
          </cell>
          <cell r="Q347">
            <v>3680.18</v>
          </cell>
          <cell r="R347">
            <v>6313.67</v>
          </cell>
          <cell r="S347">
            <v>8514.64</v>
          </cell>
          <cell r="T347">
            <v>11288.3</v>
          </cell>
          <cell r="U347">
            <v>12086.46</v>
          </cell>
          <cell r="V347">
            <v>14615.9</v>
          </cell>
          <cell r="W347">
            <v>16819.29</v>
          </cell>
          <cell r="X347">
            <v>18904.8</v>
          </cell>
          <cell r="Y347">
            <v>21648.51</v>
          </cell>
          <cell r="Z347">
            <v>23767.07</v>
          </cell>
          <cell r="AA347">
            <v>27250.06</v>
          </cell>
          <cell r="AB347">
            <v>2662.59</v>
          </cell>
          <cell r="AC347">
            <v>5598</v>
          </cell>
          <cell r="AD347">
            <v>8235.7000000000007</v>
          </cell>
          <cell r="AE347">
            <v>11366.1</v>
          </cell>
          <cell r="AF347">
            <v>14296.72</v>
          </cell>
          <cell r="AG347">
            <v>17013.740000000002</v>
          </cell>
          <cell r="AH347"/>
          <cell r="AI347"/>
          <cell r="AJ347"/>
          <cell r="AK347"/>
          <cell r="AL347"/>
          <cell r="AM347"/>
          <cell r="AN347"/>
          <cell r="AO347"/>
          <cell r="AP347"/>
          <cell r="AQ347"/>
          <cell r="AR347"/>
          <cell r="AS347"/>
          <cell r="AT347"/>
          <cell r="AU347"/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/>
          <cell r="BG347"/>
          <cell r="BH347"/>
          <cell r="BI347"/>
          <cell r="BJ347"/>
          <cell r="BK347"/>
        </row>
        <row r="348">
          <cell r="B348">
            <v>4</v>
          </cell>
          <cell r="C348" t="str">
            <v>ITAÚ SECURITIES SERVICES</v>
          </cell>
          <cell r="D348">
            <v>-54</v>
          </cell>
          <cell r="E348">
            <v>-4</v>
          </cell>
          <cell r="F348">
            <v>1218</v>
          </cell>
          <cell r="G348">
            <v>1632</v>
          </cell>
          <cell r="H348">
            <v>1959</v>
          </cell>
          <cell r="I348">
            <v>2466</v>
          </cell>
          <cell r="J348">
            <v>2929</v>
          </cell>
          <cell r="K348">
            <v>3214.96</v>
          </cell>
          <cell r="L348">
            <v>3863</v>
          </cell>
          <cell r="M348">
            <v>3724</v>
          </cell>
          <cell r="N348">
            <v>3738.69</v>
          </cell>
          <cell r="O348">
            <v>3997</v>
          </cell>
          <cell r="P348">
            <v>522</v>
          </cell>
          <cell r="Q348">
            <v>663</v>
          </cell>
          <cell r="R348">
            <v>1250</v>
          </cell>
          <cell r="S348">
            <v>1681</v>
          </cell>
          <cell r="T348">
            <v>1850</v>
          </cell>
          <cell r="U348">
            <v>2068.52</v>
          </cell>
          <cell r="V348">
            <v>1788.69</v>
          </cell>
          <cell r="W348">
            <v>1797</v>
          </cell>
          <cell r="X348">
            <v>2073</v>
          </cell>
          <cell r="Y348">
            <v>2231</v>
          </cell>
          <cell r="Z348">
            <v>2597</v>
          </cell>
          <cell r="AA348">
            <v>4757.71</v>
          </cell>
          <cell r="AB348">
            <v>151</v>
          </cell>
          <cell r="AC348">
            <v>-101</v>
          </cell>
          <cell r="AD348">
            <v>29</v>
          </cell>
          <cell r="AE348">
            <v>387</v>
          </cell>
          <cell r="AF348">
            <v>337</v>
          </cell>
          <cell r="AG348">
            <v>398.78</v>
          </cell>
          <cell r="AH348"/>
          <cell r="AI348"/>
          <cell r="AJ348"/>
          <cell r="AK348"/>
          <cell r="AL348"/>
          <cell r="AM348"/>
          <cell r="AN348"/>
          <cell r="AO348"/>
          <cell r="AP348"/>
          <cell r="AQ348"/>
          <cell r="AR348"/>
          <cell r="AS348"/>
          <cell r="AT348"/>
          <cell r="AU348"/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/>
          <cell r="BG348"/>
          <cell r="BH348"/>
          <cell r="BI348"/>
          <cell r="BJ348"/>
          <cell r="BK348"/>
        </row>
        <row r="349">
          <cell r="B349">
            <v>6</v>
          </cell>
          <cell r="C349" t="str">
            <v>FIDUCIARIA COLMENA</v>
          </cell>
          <cell r="D349">
            <v>154.11000000000001</v>
          </cell>
          <cell r="E349">
            <v>195.24</v>
          </cell>
          <cell r="F349">
            <v>201.14</v>
          </cell>
          <cell r="G349">
            <v>203.05</v>
          </cell>
          <cell r="H349">
            <v>236.56</v>
          </cell>
          <cell r="I349">
            <v>327.39999999999998</v>
          </cell>
          <cell r="J349">
            <v>460.4</v>
          </cell>
          <cell r="K349">
            <v>583.16</v>
          </cell>
          <cell r="L349">
            <v>738.79</v>
          </cell>
          <cell r="M349">
            <v>899.26</v>
          </cell>
          <cell r="N349">
            <v>1000.11</v>
          </cell>
          <cell r="O349">
            <v>1147.18</v>
          </cell>
          <cell r="P349">
            <v>138.08000000000001</v>
          </cell>
          <cell r="Q349">
            <v>319.08</v>
          </cell>
          <cell r="R349">
            <v>413.2</v>
          </cell>
          <cell r="S349">
            <v>564.71</v>
          </cell>
          <cell r="T349">
            <v>623.62</v>
          </cell>
          <cell r="U349">
            <v>722.75</v>
          </cell>
          <cell r="V349">
            <v>796.97</v>
          </cell>
          <cell r="W349">
            <v>971.17</v>
          </cell>
          <cell r="X349">
            <v>1169.8499999999999</v>
          </cell>
          <cell r="Y349">
            <v>1338.76</v>
          </cell>
          <cell r="Z349">
            <v>1537.63</v>
          </cell>
          <cell r="AA349">
            <v>1975.69</v>
          </cell>
          <cell r="AB349">
            <v>105.9</v>
          </cell>
          <cell r="AC349">
            <v>253.2</v>
          </cell>
          <cell r="AD349">
            <v>440.95</v>
          </cell>
          <cell r="AE349">
            <v>695</v>
          </cell>
          <cell r="AF349">
            <v>913.49</v>
          </cell>
          <cell r="AG349">
            <v>1137.93</v>
          </cell>
          <cell r="AH349"/>
          <cell r="AI349"/>
          <cell r="AJ349"/>
          <cell r="AK349"/>
          <cell r="AL349"/>
          <cell r="AM349"/>
          <cell r="AN349"/>
          <cell r="AO349"/>
          <cell r="AP349"/>
          <cell r="AQ349"/>
          <cell r="AR349"/>
          <cell r="AS349"/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/>
          <cell r="BG349"/>
          <cell r="BH349"/>
          <cell r="BI349"/>
          <cell r="BJ349"/>
          <cell r="BK349"/>
        </row>
        <row r="350">
          <cell r="B350">
            <v>7</v>
          </cell>
          <cell r="C350" t="str">
            <v>OLD MUTUAL FIDUCIARIA</v>
          </cell>
          <cell r="D350">
            <v>748.48</v>
          </cell>
          <cell r="E350">
            <v>2458.34</v>
          </cell>
          <cell r="F350">
            <v>5189.84</v>
          </cell>
          <cell r="G350">
            <v>9166.5300000000007</v>
          </cell>
          <cell r="H350">
            <v>12635.24</v>
          </cell>
          <cell r="I350">
            <v>16038.81</v>
          </cell>
          <cell r="J350">
            <v>18858.439999999999</v>
          </cell>
          <cell r="K350">
            <v>22503.759999999998</v>
          </cell>
          <cell r="L350">
            <v>24748.62</v>
          </cell>
          <cell r="M350">
            <v>27137.93</v>
          </cell>
          <cell r="N350">
            <v>30094.49</v>
          </cell>
          <cell r="O350">
            <v>34333</v>
          </cell>
          <cell r="P350">
            <v>2809.52</v>
          </cell>
          <cell r="Q350">
            <v>4163.01</v>
          </cell>
          <cell r="R350">
            <v>6710.59</v>
          </cell>
          <cell r="S350">
            <v>9181.0499999999993</v>
          </cell>
          <cell r="T350">
            <v>12226.13</v>
          </cell>
          <cell r="U350">
            <v>15037.93</v>
          </cell>
          <cell r="V350">
            <v>17535.32</v>
          </cell>
          <cell r="W350">
            <v>19989.650000000001</v>
          </cell>
          <cell r="X350">
            <v>23187.62</v>
          </cell>
          <cell r="Y350">
            <v>25810.93</v>
          </cell>
          <cell r="Z350">
            <v>29003.9</v>
          </cell>
          <cell r="AA350">
            <v>32590.91</v>
          </cell>
          <cell r="AB350">
            <v>2920.18</v>
          </cell>
          <cell r="AC350">
            <v>5782.53</v>
          </cell>
          <cell r="AD350">
            <v>7119.92</v>
          </cell>
          <cell r="AE350">
            <v>6770.06</v>
          </cell>
          <cell r="AF350">
            <v>9977.48</v>
          </cell>
          <cell r="AG350">
            <v>13282.46</v>
          </cell>
          <cell r="AH350"/>
          <cell r="AI350"/>
          <cell r="AJ350"/>
          <cell r="AK350"/>
          <cell r="AL350"/>
          <cell r="AM350"/>
          <cell r="AN350"/>
          <cell r="AO350"/>
          <cell r="AP350"/>
          <cell r="AQ350"/>
          <cell r="AR350"/>
          <cell r="AS350"/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/>
          <cell r="BG350"/>
          <cell r="BH350"/>
          <cell r="BI350"/>
          <cell r="BJ350"/>
          <cell r="BK350"/>
        </row>
        <row r="351">
          <cell r="B351">
            <v>12</v>
          </cell>
          <cell r="C351" t="str">
            <v>FIDUCIARIA LA PREVISORA</v>
          </cell>
          <cell r="D351">
            <v>181.59</v>
          </cell>
          <cell r="E351">
            <v>792.1</v>
          </cell>
          <cell r="F351">
            <v>8528.7199999999993</v>
          </cell>
          <cell r="G351">
            <v>10337.64</v>
          </cell>
          <cell r="H351">
            <v>15093.41</v>
          </cell>
          <cell r="I351">
            <v>16147.75</v>
          </cell>
          <cell r="J351">
            <v>21803</v>
          </cell>
          <cell r="K351">
            <v>23573.57</v>
          </cell>
          <cell r="L351">
            <v>29607</v>
          </cell>
          <cell r="M351">
            <v>30517.49</v>
          </cell>
          <cell r="N351">
            <v>34730.19</v>
          </cell>
          <cell r="O351">
            <v>38037.83</v>
          </cell>
          <cell r="P351">
            <v>1546</v>
          </cell>
          <cell r="Q351">
            <v>603</v>
          </cell>
          <cell r="R351">
            <v>5371</v>
          </cell>
          <cell r="S351">
            <v>7843.25</v>
          </cell>
          <cell r="T351">
            <v>14258.51</v>
          </cell>
          <cell r="U351">
            <v>16140.32</v>
          </cell>
          <cell r="V351">
            <v>23881.31</v>
          </cell>
          <cell r="W351">
            <v>20842.96</v>
          </cell>
          <cell r="X351">
            <v>23967.05</v>
          </cell>
          <cell r="Y351">
            <v>25075.040000000001</v>
          </cell>
          <cell r="Z351">
            <v>30349</v>
          </cell>
          <cell r="AA351">
            <v>37619.85</v>
          </cell>
          <cell r="AB351">
            <v>1872.07</v>
          </cell>
          <cell r="AC351">
            <v>1792</v>
          </cell>
          <cell r="AD351">
            <v>7813.15</v>
          </cell>
          <cell r="AE351">
            <v>9832.06</v>
          </cell>
          <cell r="AF351">
            <v>14923.18</v>
          </cell>
          <cell r="AG351">
            <v>16175.55</v>
          </cell>
          <cell r="AH351"/>
          <cell r="AI351"/>
          <cell r="AJ351"/>
          <cell r="AK351"/>
          <cell r="AL351"/>
          <cell r="AM351"/>
          <cell r="AN351"/>
          <cell r="AO351"/>
          <cell r="AP351"/>
          <cell r="AQ351"/>
          <cell r="AR351"/>
          <cell r="AS351"/>
          <cell r="AT351"/>
          <cell r="AU351"/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/>
          <cell r="BG351"/>
          <cell r="BH351"/>
          <cell r="BI351"/>
          <cell r="BJ351"/>
          <cell r="BK351"/>
        </row>
        <row r="352">
          <cell r="B352">
            <v>15</v>
          </cell>
          <cell r="C352" t="str">
            <v>FIDUCIARIA FIDUCOR</v>
          </cell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  <cell r="AH352"/>
          <cell r="AI352"/>
          <cell r="AJ352"/>
          <cell r="AK352"/>
          <cell r="AL352"/>
          <cell r="AM352"/>
          <cell r="AN352"/>
          <cell r="AO352"/>
          <cell r="AP352"/>
          <cell r="AQ352"/>
          <cell r="AR352"/>
          <cell r="AS352"/>
          <cell r="AT352"/>
          <cell r="AU352"/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/>
          <cell r="BG352"/>
          <cell r="BH352"/>
          <cell r="BI352"/>
          <cell r="BJ352"/>
          <cell r="BK352"/>
        </row>
        <row r="353">
          <cell r="B353">
            <v>16</v>
          </cell>
          <cell r="C353" t="str">
            <v>ALIANZA FIDUCIARIA</v>
          </cell>
          <cell r="D353">
            <v>2716.76</v>
          </cell>
          <cell r="E353">
            <v>5019.9399999999996</v>
          </cell>
          <cell r="F353">
            <v>7770.19</v>
          </cell>
          <cell r="G353">
            <v>10148.75</v>
          </cell>
          <cell r="H353">
            <v>12790.75</v>
          </cell>
          <cell r="I353">
            <v>15330</v>
          </cell>
          <cell r="J353">
            <v>18182</v>
          </cell>
          <cell r="K353">
            <v>22224</v>
          </cell>
          <cell r="L353">
            <v>24984</v>
          </cell>
          <cell r="M353">
            <v>27782</v>
          </cell>
          <cell r="N353">
            <v>30591</v>
          </cell>
          <cell r="O353">
            <v>38536</v>
          </cell>
          <cell r="P353">
            <v>3291</v>
          </cell>
          <cell r="Q353">
            <v>6391</v>
          </cell>
          <cell r="R353">
            <v>10239</v>
          </cell>
          <cell r="S353">
            <v>13663</v>
          </cell>
          <cell r="T353">
            <v>17532</v>
          </cell>
          <cell r="U353">
            <v>21012</v>
          </cell>
          <cell r="V353">
            <v>35382</v>
          </cell>
          <cell r="W353">
            <v>39002</v>
          </cell>
          <cell r="X353">
            <v>42779</v>
          </cell>
          <cell r="Y353">
            <v>46391</v>
          </cell>
          <cell r="Z353">
            <v>49302</v>
          </cell>
          <cell r="AA353">
            <v>60709</v>
          </cell>
          <cell r="AB353">
            <v>3332</v>
          </cell>
          <cell r="AC353">
            <v>6579</v>
          </cell>
          <cell r="AD353">
            <v>11132</v>
          </cell>
          <cell r="AE353">
            <v>14374</v>
          </cell>
          <cell r="AF353">
            <v>17885</v>
          </cell>
          <cell r="AG353">
            <v>21740</v>
          </cell>
          <cell r="AH353"/>
          <cell r="AI353"/>
          <cell r="AJ353"/>
          <cell r="AK353"/>
          <cell r="AL353"/>
          <cell r="AM353"/>
          <cell r="AN353"/>
          <cell r="AO353"/>
          <cell r="AP353"/>
          <cell r="AQ353"/>
          <cell r="AR353"/>
          <cell r="AS353"/>
          <cell r="AT353"/>
          <cell r="AU353"/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/>
          <cell r="BG353"/>
          <cell r="BH353"/>
          <cell r="BI353"/>
          <cell r="BJ353"/>
          <cell r="BK353"/>
        </row>
        <row r="354">
          <cell r="B354">
            <v>18</v>
          </cell>
          <cell r="C354" t="str">
            <v>FIDUCIARIA POPULAR</v>
          </cell>
          <cell r="D354">
            <v>302.61</v>
          </cell>
          <cell r="E354">
            <v>477.73</v>
          </cell>
          <cell r="F354">
            <v>932.68</v>
          </cell>
          <cell r="G354">
            <v>1306.8800000000001</v>
          </cell>
          <cell r="H354">
            <v>1573.07</v>
          </cell>
          <cell r="I354">
            <v>2057.0100000000002</v>
          </cell>
          <cell r="J354">
            <v>2517.69</v>
          </cell>
          <cell r="K354">
            <v>2722.86</v>
          </cell>
          <cell r="L354">
            <v>3260.28</v>
          </cell>
          <cell r="M354">
            <v>3489.68</v>
          </cell>
          <cell r="N354">
            <v>3726.62</v>
          </cell>
          <cell r="O354">
            <v>3895</v>
          </cell>
          <cell r="P354">
            <v>520.04</v>
          </cell>
          <cell r="Q354">
            <v>790.15</v>
          </cell>
          <cell r="R354">
            <v>1153.32</v>
          </cell>
          <cell r="S354">
            <v>1522.73</v>
          </cell>
          <cell r="T354">
            <v>1834.1</v>
          </cell>
          <cell r="U354">
            <v>2046.01</v>
          </cell>
          <cell r="V354">
            <v>1753.35</v>
          </cell>
          <cell r="W354">
            <v>1870.24</v>
          </cell>
          <cell r="X354">
            <v>2002.2</v>
          </cell>
          <cell r="Y354">
            <v>2085.4</v>
          </cell>
          <cell r="Z354">
            <v>2315.44</v>
          </cell>
          <cell r="AA354">
            <v>2550.21</v>
          </cell>
          <cell r="AB354">
            <v>349.95</v>
          </cell>
          <cell r="AC354">
            <v>477.54</v>
          </cell>
          <cell r="AD354">
            <v>655.34</v>
          </cell>
          <cell r="AE354">
            <v>962.13</v>
          </cell>
          <cell r="AF354">
            <v>1027.68</v>
          </cell>
          <cell r="AG354">
            <v>1093.32</v>
          </cell>
          <cell r="AH354"/>
          <cell r="AI354"/>
          <cell r="AJ354"/>
          <cell r="AK354"/>
          <cell r="AL354"/>
          <cell r="AM354"/>
          <cell r="AN354"/>
          <cell r="AO354"/>
          <cell r="AP354"/>
          <cell r="AQ354"/>
          <cell r="AR354"/>
          <cell r="AS354"/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/>
          <cell r="BG354"/>
          <cell r="BH354"/>
          <cell r="BI354"/>
          <cell r="BJ354"/>
          <cell r="BK354"/>
        </row>
        <row r="355">
          <cell r="B355">
            <v>19</v>
          </cell>
          <cell r="C355" t="str">
            <v>FIDUCAFE</v>
          </cell>
          <cell r="D355"/>
          <cell r="E355"/>
          <cell r="F355"/>
          <cell r="G355"/>
          <cell r="H355"/>
          <cell r="I355"/>
          <cell r="J355"/>
          <cell r="K355"/>
          <cell r="L355"/>
          <cell r="M355"/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F355"/>
          <cell r="AG355"/>
          <cell r="AH355"/>
          <cell r="AI355"/>
          <cell r="AJ355"/>
          <cell r="AK355"/>
          <cell r="AL355"/>
          <cell r="AM355"/>
          <cell r="AN355"/>
          <cell r="AO355"/>
          <cell r="AP355"/>
          <cell r="AQ355"/>
          <cell r="AR355"/>
          <cell r="AS355"/>
          <cell r="AT355"/>
          <cell r="AU355"/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/>
          <cell r="BG355"/>
          <cell r="BH355"/>
          <cell r="BI355"/>
          <cell r="BJ355"/>
          <cell r="BK355"/>
        </row>
        <row r="356">
          <cell r="B356">
            <v>20</v>
          </cell>
          <cell r="C356" t="str">
            <v>FIDUCIARIA CORFICOLOMBIANA</v>
          </cell>
          <cell r="D356">
            <v>722.85</v>
          </cell>
          <cell r="E356">
            <v>1357.36</v>
          </cell>
          <cell r="F356">
            <v>2379.2800000000002</v>
          </cell>
          <cell r="G356">
            <v>3396</v>
          </cell>
          <cell r="H356">
            <v>4430.71</v>
          </cell>
          <cell r="I356">
            <v>5367.69</v>
          </cell>
          <cell r="J356">
            <v>6235.96</v>
          </cell>
          <cell r="K356">
            <v>7343.64</v>
          </cell>
          <cell r="L356">
            <v>10994.58</v>
          </cell>
          <cell r="M356">
            <v>11858.88</v>
          </cell>
          <cell r="N356">
            <v>12864.4</v>
          </cell>
          <cell r="O356">
            <v>13206.35</v>
          </cell>
          <cell r="P356">
            <v>3493.42</v>
          </cell>
          <cell r="Q356">
            <v>4320.9399999999996</v>
          </cell>
          <cell r="R356">
            <v>5292.65</v>
          </cell>
          <cell r="S356">
            <v>6572.26</v>
          </cell>
          <cell r="T356">
            <v>7896.82</v>
          </cell>
          <cell r="U356">
            <v>9282.25</v>
          </cell>
          <cell r="V356">
            <v>10107.280000000001</v>
          </cell>
          <cell r="W356">
            <v>11034.69</v>
          </cell>
          <cell r="X356">
            <v>11785.45</v>
          </cell>
          <cell r="Y356">
            <v>12676.39</v>
          </cell>
          <cell r="Z356">
            <v>13462.16</v>
          </cell>
          <cell r="AA356">
            <v>13637.24</v>
          </cell>
          <cell r="AB356">
            <v>629.32000000000005</v>
          </cell>
          <cell r="AC356">
            <v>5107.99</v>
          </cell>
          <cell r="AD356">
            <v>6203.09</v>
          </cell>
          <cell r="AE356">
            <v>6954.42</v>
          </cell>
          <cell r="AF356">
            <v>7556.52</v>
          </cell>
          <cell r="AG356">
            <v>7963.67</v>
          </cell>
          <cell r="AH356"/>
          <cell r="AI356"/>
          <cell r="AJ356"/>
          <cell r="AK356"/>
          <cell r="AL356"/>
          <cell r="AM356"/>
          <cell r="AN356"/>
          <cell r="AO356"/>
          <cell r="AP356"/>
          <cell r="AQ356"/>
          <cell r="AR356"/>
          <cell r="AS356"/>
          <cell r="AT356"/>
          <cell r="AU356"/>
          <cell r="AV356"/>
          <cell r="AW356"/>
          <cell r="AX356"/>
          <cell r="AY356"/>
          <cell r="AZ356"/>
          <cell r="BA356"/>
          <cell r="BB356"/>
          <cell r="BC356"/>
          <cell r="BD356"/>
          <cell r="BE356"/>
          <cell r="BF356"/>
          <cell r="BG356"/>
          <cell r="BH356"/>
          <cell r="BI356"/>
          <cell r="BJ356"/>
          <cell r="BK356"/>
        </row>
        <row r="357">
          <cell r="B357">
            <v>21</v>
          </cell>
          <cell r="C357" t="str">
            <v>FIDUCIARIA DE OCCIDENTE</v>
          </cell>
          <cell r="D357">
            <v>216.68</v>
          </cell>
          <cell r="E357">
            <v>670.97</v>
          </cell>
          <cell r="F357">
            <v>12063.08</v>
          </cell>
          <cell r="G357">
            <v>12714.41</v>
          </cell>
          <cell r="H357">
            <v>13248.02</v>
          </cell>
          <cell r="I357">
            <v>13005.78</v>
          </cell>
          <cell r="J357">
            <v>13607.28</v>
          </cell>
          <cell r="K357">
            <v>29066.91</v>
          </cell>
          <cell r="L357">
            <v>26410.43</v>
          </cell>
          <cell r="M357">
            <v>26618.42</v>
          </cell>
          <cell r="N357">
            <v>26713.040000000001</v>
          </cell>
          <cell r="O357">
            <v>27329.01</v>
          </cell>
          <cell r="P357">
            <v>832.66</v>
          </cell>
          <cell r="Q357">
            <v>1230.42</v>
          </cell>
          <cell r="R357">
            <v>13563.9</v>
          </cell>
          <cell r="S357">
            <v>14152.56</v>
          </cell>
          <cell r="T357">
            <v>15027.94</v>
          </cell>
          <cell r="U357">
            <v>15526.53</v>
          </cell>
          <cell r="V357">
            <v>16109.23</v>
          </cell>
          <cell r="W357">
            <v>16820.88</v>
          </cell>
          <cell r="X357">
            <v>17551.5</v>
          </cell>
          <cell r="Y357">
            <v>18185.830000000002</v>
          </cell>
          <cell r="Z357">
            <v>18853.73</v>
          </cell>
          <cell r="AA357">
            <v>19047.95</v>
          </cell>
          <cell r="AB357">
            <v>793.85</v>
          </cell>
          <cell r="AC357">
            <v>856.18</v>
          </cell>
          <cell r="AD357">
            <v>15327.36</v>
          </cell>
          <cell r="AE357">
            <v>16396.28</v>
          </cell>
          <cell r="AF357">
            <v>17322.37</v>
          </cell>
          <cell r="AG357">
            <v>17317.38</v>
          </cell>
          <cell r="AH357"/>
          <cell r="AI357"/>
          <cell r="AJ357"/>
          <cell r="AK357"/>
          <cell r="AL357"/>
          <cell r="AM357"/>
          <cell r="AN357"/>
          <cell r="AO357"/>
          <cell r="AP357"/>
          <cell r="AQ357"/>
          <cell r="AR357"/>
          <cell r="AS357"/>
          <cell r="AT357"/>
          <cell r="AU357"/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/>
          <cell r="BG357"/>
          <cell r="BH357"/>
          <cell r="BI357"/>
          <cell r="BJ357"/>
          <cell r="BK357"/>
        </row>
        <row r="358">
          <cell r="B358">
            <v>22</v>
          </cell>
          <cell r="C358" t="str">
            <v>FIDUCIARIA BOGOTA</v>
          </cell>
          <cell r="D358">
            <v>3266.79</v>
          </cell>
          <cell r="E358">
            <v>6911.81</v>
          </cell>
          <cell r="F358">
            <v>23195.69</v>
          </cell>
          <cell r="G358">
            <v>26908.58</v>
          </cell>
          <cell r="H358">
            <v>31136.91</v>
          </cell>
          <cell r="I358">
            <v>35802.89</v>
          </cell>
          <cell r="J358">
            <v>40208.050000000003</v>
          </cell>
          <cell r="K358">
            <v>58582.78</v>
          </cell>
          <cell r="L358">
            <v>63965.21</v>
          </cell>
          <cell r="M358">
            <v>67988.31</v>
          </cell>
          <cell r="N358">
            <v>70938.36</v>
          </cell>
          <cell r="O358">
            <v>73199.12</v>
          </cell>
          <cell r="P358">
            <v>4785.68</v>
          </cell>
          <cell r="Q358">
            <v>8193.59</v>
          </cell>
          <cell r="R358">
            <v>25968.23</v>
          </cell>
          <cell r="S358">
            <v>30523.26</v>
          </cell>
          <cell r="T358">
            <v>34772.269999999997</v>
          </cell>
          <cell r="U358">
            <v>38629.410000000003</v>
          </cell>
          <cell r="V358">
            <v>42076.33</v>
          </cell>
          <cell r="W358">
            <v>45787.16</v>
          </cell>
          <cell r="X358">
            <v>50035.57</v>
          </cell>
          <cell r="Y358">
            <v>54570.15</v>
          </cell>
          <cell r="Z358">
            <v>58541.77</v>
          </cell>
          <cell r="AA358">
            <v>62497.36</v>
          </cell>
          <cell r="AB358">
            <v>4366.32</v>
          </cell>
          <cell r="AC358">
            <v>8287.06</v>
          </cell>
          <cell r="AD358">
            <v>28693.71</v>
          </cell>
          <cell r="AE358">
            <v>32633.33</v>
          </cell>
          <cell r="AF358">
            <v>36149.58</v>
          </cell>
          <cell r="AG358">
            <v>40042.699999999997</v>
          </cell>
          <cell r="AH358"/>
          <cell r="AI358"/>
          <cell r="AJ358"/>
          <cell r="AK358"/>
          <cell r="AL358"/>
          <cell r="AM358"/>
          <cell r="AN358"/>
          <cell r="AO358"/>
          <cell r="AP358"/>
          <cell r="AQ358"/>
          <cell r="AR358"/>
          <cell r="AS358"/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/>
          <cell r="BG358"/>
          <cell r="BH358"/>
          <cell r="BI358"/>
          <cell r="BJ358"/>
          <cell r="BK358"/>
        </row>
        <row r="359">
          <cell r="B359">
            <v>23</v>
          </cell>
          <cell r="C359" t="str">
            <v>ITAÚ ASSET MANAGEMENT</v>
          </cell>
          <cell r="D359">
            <v>940.86</v>
          </cell>
          <cell r="E359">
            <v>1938.22</v>
          </cell>
          <cell r="F359">
            <v>3205.45</v>
          </cell>
          <cell r="G359">
            <v>4506.03</v>
          </cell>
          <cell r="H359">
            <v>5423.61</v>
          </cell>
          <cell r="I359">
            <v>6599.85</v>
          </cell>
          <cell r="J359">
            <v>7987.89</v>
          </cell>
          <cell r="K359">
            <v>9194.0300000000007</v>
          </cell>
          <cell r="L359">
            <v>10493.62</v>
          </cell>
          <cell r="M359">
            <v>11365.44</v>
          </cell>
          <cell r="N359">
            <v>12338.86</v>
          </cell>
          <cell r="O359">
            <v>13959.34</v>
          </cell>
          <cell r="P359">
            <v>1574.36</v>
          </cell>
          <cell r="Q359">
            <v>2700.48</v>
          </cell>
          <cell r="R359">
            <v>4143.2</v>
          </cell>
          <cell r="S359">
            <v>5475</v>
          </cell>
          <cell r="T359">
            <v>6831</v>
          </cell>
          <cell r="U359">
            <v>8211</v>
          </cell>
          <cell r="V359">
            <v>8978</v>
          </cell>
          <cell r="W359">
            <v>9917</v>
          </cell>
          <cell r="X359">
            <v>10929</v>
          </cell>
          <cell r="Y359">
            <v>12113</v>
          </cell>
          <cell r="Z359">
            <v>13340</v>
          </cell>
          <cell r="AA359">
            <v>14218</v>
          </cell>
          <cell r="AB359">
            <v>1568</v>
          </cell>
          <cell r="AC359">
            <v>2391</v>
          </cell>
          <cell r="AD359">
            <v>3262</v>
          </cell>
          <cell r="AE359">
            <v>4215</v>
          </cell>
          <cell r="AF359">
            <v>4717</v>
          </cell>
          <cell r="AG359">
            <v>5831</v>
          </cell>
          <cell r="AH359"/>
          <cell r="AI359"/>
          <cell r="AJ359"/>
          <cell r="AK359"/>
          <cell r="AL359"/>
          <cell r="AM359"/>
          <cell r="AN359"/>
          <cell r="AO359"/>
          <cell r="AP359"/>
          <cell r="AQ359"/>
          <cell r="AR359"/>
          <cell r="AS359"/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/>
          <cell r="BG359"/>
          <cell r="BH359"/>
          <cell r="BI359"/>
          <cell r="BJ359"/>
          <cell r="BK359"/>
        </row>
        <row r="360">
          <cell r="B360">
            <v>24</v>
          </cell>
          <cell r="C360" t="str">
            <v>CITITRUST COLOMBIA</v>
          </cell>
          <cell r="D360">
            <v>5892.92</v>
          </cell>
          <cell r="E360">
            <v>9744.9699999999993</v>
          </cell>
          <cell r="F360">
            <v>11821.57</v>
          </cell>
          <cell r="G360">
            <v>18449.150000000001</v>
          </cell>
          <cell r="H360">
            <v>22666.560000000001</v>
          </cell>
          <cell r="I360">
            <v>26440.54</v>
          </cell>
          <cell r="J360">
            <v>30850.14</v>
          </cell>
          <cell r="K360">
            <v>34292.959999999999</v>
          </cell>
          <cell r="L360">
            <v>37746.199999999997</v>
          </cell>
          <cell r="M360">
            <v>41154.35</v>
          </cell>
          <cell r="N360">
            <v>45584.59</v>
          </cell>
          <cell r="O360">
            <v>50207.24</v>
          </cell>
          <cell r="P360">
            <v>4645.2299999999996</v>
          </cell>
          <cell r="Q360">
            <v>11038.63</v>
          </cell>
          <cell r="R360">
            <v>16158.32</v>
          </cell>
          <cell r="S360">
            <v>21500.71</v>
          </cell>
          <cell r="T360">
            <v>25469.46</v>
          </cell>
          <cell r="U360">
            <v>30190.560000000001</v>
          </cell>
          <cell r="V360">
            <v>34293.03</v>
          </cell>
          <cell r="W360">
            <v>38088.89</v>
          </cell>
          <cell r="X360">
            <v>42345.85</v>
          </cell>
          <cell r="Y360">
            <v>47262</v>
          </cell>
          <cell r="Z360">
            <v>51090.95</v>
          </cell>
          <cell r="AA360">
            <v>55346.61</v>
          </cell>
          <cell r="AB360">
            <v>4696.76</v>
          </cell>
          <cell r="AC360">
            <v>10126.61</v>
          </cell>
          <cell r="AD360">
            <v>15176.82</v>
          </cell>
          <cell r="AE360">
            <v>22049.18</v>
          </cell>
          <cell r="AF360">
            <v>27203.75</v>
          </cell>
          <cell r="AG360">
            <v>32192.43</v>
          </cell>
          <cell r="AH360"/>
          <cell r="AI360"/>
          <cell r="AJ360"/>
          <cell r="AK360"/>
          <cell r="AL360"/>
          <cell r="AM360"/>
          <cell r="AN360"/>
          <cell r="AO360"/>
          <cell r="AP360"/>
          <cell r="AQ360"/>
          <cell r="AR360"/>
          <cell r="AS360"/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/>
          <cell r="BG360"/>
          <cell r="BH360"/>
          <cell r="BI360"/>
          <cell r="BJ360"/>
          <cell r="BK360"/>
        </row>
        <row r="361">
          <cell r="B361">
            <v>25</v>
          </cell>
          <cell r="C361" t="str">
            <v>FIDUCIARIA COLPATRIA</v>
          </cell>
          <cell r="D361">
            <v>677.47</v>
          </cell>
          <cell r="E361">
            <v>1632.77</v>
          </cell>
          <cell r="F361">
            <v>3002.15</v>
          </cell>
          <cell r="G361">
            <v>4148.5600000000004</v>
          </cell>
          <cell r="H361">
            <v>4799.8100000000004</v>
          </cell>
          <cell r="I361">
            <v>5547.76</v>
          </cell>
          <cell r="J361">
            <v>6512.15</v>
          </cell>
          <cell r="K361">
            <v>7185.78</v>
          </cell>
          <cell r="L361">
            <v>7909.76</v>
          </cell>
          <cell r="M361">
            <v>9385.76</v>
          </cell>
          <cell r="N361">
            <v>10528.22</v>
          </cell>
          <cell r="O361">
            <v>12113.18</v>
          </cell>
          <cell r="P361">
            <v>1364.63</v>
          </cell>
          <cell r="Q361">
            <v>3097.5</v>
          </cell>
          <cell r="R361">
            <v>4325.8500000000004</v>
          </cell>
          <cell r="S361">
            <v>5397.87</v>
          </cell>
          <cell r="T361">
            <v>6680.71</v>
          </cell>
          <cell r="U361">
            <v>7798.78</v>
          </cell>
          <cell r="V361">
            <v>8623.09</v>
          </cell>
          <cell r="W361">
            <v>9335.65</v>
          </cell>
          <cell r="X361">
            <v>10281.43</v>
          </cell>
          <cell r="Y361">
            <v>11257.33</v>
          </cell>
          <cell r="Z361">
            <v>12422.09</v>
          </cell>
          <cell r="AA361">
            <v>13146.64</v>
          </cell>
          <cell r="AB361">
            <v>1391.46</v>
          </cell>
          <cell r="AC361">
            <v>2318.13</v>
          </cell>
          <cell r="AD361">
            <v>3945.63</v>
          </cell>
          <cell r="AE361">
            <v>5048.38</v>
          </cell>
          <cell r="AF361">
            <v>5944.01</v>
          </cell>
          <cell r="AG361">
            <v>6746.29</v>
          </cell>
          <cell r="AH361"/>
          <cell r="AI361"/>
          <cell r="AJ361"/>
          <cell r="AK361"/>
          <cell r="AL361"/>
          <cell r="AM361"/>
          <cell r="AN361"/>
          <cell r="AO361"/>
          <cell r="AP361"/>
          <cell r="AQ361"/>
          <cell r="AR361"/>
          <cell r="AS361"/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/>
          <cell r="BG361"/>
          <cell r="BH361"/>
          <cell r="BI361"/>
          <cell r="BJ361"/>
          <cell r="BK361"/>
        </row>
        <row r="362">
          <cell r="B362">
            <v>27</v>
          </cell>
          <cell r="C362" t="str">
            <v>FIDUCIARIA GNB</v>
          </cell>
          <cell r="D362"/>
          <cell r="E362"/>
          <cell r="F362"/>
          <cell r="G362"/>
          <cell r="H362"/>
          <cell r="I362"/>
          <cell r="J362"/>
          <cell r="K362"/>
          <cell r="L362"/>
          <cell r="M362"/>
          <cell r="N362"/>
          <cell r="O362"/>
          <cell r="P362"/>
          <cell r="Q362"/>
          <cell r="R362"/>
          <cell r="S362"/>
          <cell r="T362"/>
          <cell r="U362"/>
          <cell r="V362"/>
          <cell r="W362"/>
          <cell r="X362"/>
          <cell r="Y362"/>
          <cell r="Z362"/>
          <cell r="AA362"/>
          <cell r="AB362"/>
          <cell r="AC362"/>
          <cell r="AD362"/>
          <cell r="AE362"/>
          <cell r="AF362"/>
          <cell r="AG362"/>
          <cell r="AH362"/>
          <cell r="AI362"/>
          <cell r="AJ362"/>
          <cell r="AK362"/>
          <cell r="AL362"/>
          <cell r="AM362"/>
          <cell r="AN362"/>
          <cell r="AO362"/>
          <cell r="AP362"/>
          <cell r="AQ362"/>
          <cell r="AR362"/>
          <cell r="AS362"/>
          <cell r="AT362"/>
          <cell r="AU362"/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/>
          <cell r="BG362"/>
          <cell r="BH362"/>
          <cell r="BI362"/>
          <cell r="BJ362"/>
          <cell r="BK362"/>
        </row>
        <row r="363">
          <cell r="B363">
            <v>31</v>
          </cell>
          <cell r="C363" t="str">
            <v>FIDUCIARIA BANCOLOMBIA</v>
          </cell>
          <cell r="D363">
            <v>7179.26</v>
          </cell>
          <cell r="E363">
            <v>12764.89</v>
          </cell>
          <cell r="F363">
            <v>19782.93</v>
          </cell>
          <cell r="G363">
            <v>26461.3</v>
          </cell>
          <cell r="H363">
            <v>33164.639999999999</v>
          </cell>
          <cell r="I363">
            <v>39583.54</v>
          </cell>
          <cell r="J363">
            <v>47563.94</v>
          </cell>
          <cell r="K363">
            <v>54424.83</v>
          </cell>
          <cell r="L363">
            <v>61542.75</v>
          </cell>
          <cell r="M363">
            <v>69401.59</v>
          </cell>
          <cell r="N363">
            <v>76784.45</v>
          </cell>
          <cell r="O363">
            <v>100484.8</v>
          </cell>
          <cell r="P363">
            <v>8258.26</v>
          </cell>
          <cell r="Q363">
            <v>12214</v>
          </cell>
          <cell r="R363">
            <v>38169.22</v>
          </cell>
          <cell r="S363">
            <v>47578.080000000002</v>
          </cell>
          <cell r="T363">
            <v>55882</v>
          </cell>
          <cell r="U363">
            <v>62665.84</v>
          </cell>
          <cell r="V363">
            <v>71869.2</v>
          </cell>
          <cell r="W363">
            <v>79171.77</v>
          </cell>
          <cell r="X363">
            <v>77531.039999999994</v>
          </cell>
          <cell r="Y363">
            <v>86529.79</v>
          </cell>
          <cell r="Z363">
            <v>96757.99</v>
          </cell>
          <cell r="AA363">
            <v>113930.73</v>
          </cell>
          <cell r="AB363">
            <v>7969.37</v>
          </cell>
          <cell r="AC363">
            <v>16612.53</v>
          </cell>
          <cell r="AD363">
            <v>43995.39</v>
          </cell>
          <cell r="AE363">
            <v>55872.91</v>
          </cell>
          <cell r="AF363">
            <v>67223.649999999994</v>
          </cell>
          <cell r="AG363">
            <v>73193.17</v>
          </cell>
          <cell r="AH363"/>
          <cell r="AI363"/>
          <cell r="AJ363"/>
          <cell r="AK363"/>
          <cell r="AL363"/>
          <cell r="AM363"/>
          <cell r="AN363"/>
          <cell r="AO363"/>
          <cell r="AP363"/>
          <cell r="AQ363"/>
          <cell r="AR363"/>
          <cell r="AS363"/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/>
          <cell r="BG363"/>
          <cell r="BH363"/>
          <cell r="BI363"/>
          <cell r="BJ363"/>
          <cell r="BK363"/>
        </row>
        <row r="364">
          <cell r="B364">
            <v>33</v>
          </cell>
          <cell r="C364" t="str">
            <v>ACCION FIDUCIARIA</v>
          </cell>
          <cell r="D364">
            <v>807.21</v>
          </cell>
          <cell r="E364">
            <v>1707.61</v>
          </cell>
          <cell r="F364">
            <v>2831.92</v>
          </cell>
          <cell r="G364">
            <v>3900.77</v>
          </cell>
          <cell r="H364">
            <v>4952.1000000000004</v>
          </cell>
          <cell r="I364">
            <v>5908.49</v>
          </cell>
          <cell r="J364">
            <v>7016.22</v>
          </cell>
          <cell r="K364">
            <v>8167.96</v>
          </cell>
          <cell r="L364">
            <v>8842.82</v>
          </cell>
          <cell r="M364">
            <v>9176.11</v>
          </cell>
          <cell r="N364">
            <v>10121.280000000001</v>
          </cell>
          <cell r="O364">
            <v>11217.93</v>
          </cell>
          <cell r="P364">
            <v>1007.06</v>
          </cell>
          <cell r="Q364">
            <v>2182.88</v>
          </cell>
          <cell r="R364">
            <v>3559.84</v>
          </cell>
          <cell r="S364">
            <v>4615.26</v>
          </cell>
          <cell r="T364">
            <v>5741.74</v>
          </cell>
          <cell r="U364">
            <v>6678.91</v>
          </cell>
          <cell r="V364">
            <v>8301.08</v>
          </cell>
          <cell r="W364"/>
          <cell r="X364"/>
          <cell r="Y364"/>
          <cell r="Z364"/>
          <cell r="AA364"/>
          <cell r="AB364"/>
          <cell r="AC364"/>
          <cell r="AD364"/>
          <cell r="AE364"/>
          <cell r="AF364"/>
          <cell r="AG364"/>
          <cell r="AH364"/>
          <cell r="AI364"/>
          <cell r="AJ364"/>
          <cell r="AK364"/>
          <cell r="AL364"/>
          <cell r="AM364"/>
          <cell r="AN364"/>
          <cell r="AO364"/>
          <cell r="AP364"/>
          <cell r="AQ364"/>
          <cell r="AR364"/>
          <cell r="AS364"/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/>
          <cell r="BG364"/>
          <cell r="BH364"/>
          <cell r="BI364"/>
          <cell r="BJ364"/>
          <cell r="BK364"/>
        </row>
        <row r="365">
          <cell r="B365">
            <v>34</v>
          </cell>
          <cell r="C365" t="str">
            <v>FIDUCIARIA GNB SUDAMERIS</v>
          </cell>
          <cell r="D365">
            <v>333</v>
          </cell>
          <cell r="E365">
            <v>737</v>
          </cell>
          <cell r="F365">
            <v>1326</v>
          </cell>
          <cell r="G365">
            <v>1907</v>
          </cell>
          <cell r="H365">
            <v>2512</v>
          </cell>
          <cell r="I365">
            <v>3099</v>
          </cell>
          <cell r="J365">
            <v>3736</v>
          </cell>
          <cell r="K365">
            <v>4284</v>
          </cell>
          <cell r="L365">
            <v>4874</v>
          </cell>
          <cell r="M365">
            <v>5454</v>
          </cell>
          <cell r="N365">
            <v>5986</v>
          </cell>
          <cell r="O365">
            <v>6780</v>
          </cell>
          <cell r="P365">
            <v>568</v>
          </cell>
          <cell r="Q365">
            <v>1169</v>
          </cell>
          <cell r="R365">
            <v>1780</v>
          </cell>
          <cell r="S365">
            <v>2431</v>
          </cell>
          <cell r="T365">
            <v>3031</v>
          </cell>
          <cell r="U365">
            <v>3663</v>
          </cell>
          <cell r="V365">
            <v>4187</v>
          </cell>
          <cell r="W365">
            <v>4690</v>
          </cell>
          <cell r="X365">
            <v>5196</v>
          </cell>
          <cell r="Y365">
            <v>5700</v>
          </cell>
          <cell r="Z365">
            <v>6230</v>
          </cell>
          <cell r="AA365">
            <v>11588</v>
          </cell>
          <cell r="AB365">
            <v>505</v>
          </cell>
          <cell r="AC365">
            <v>1114</v>
          </cell>
          <cell r="AD365">
            <v>1856</v>
          </cell>
          <cell r="AE365">
            <v>2476</v>
          </cell>
          <cell r="AF365">
            <v>2953</v>
          </cell>
          <cell r="AG365">
            <v>3485</v>
          </cell>
          <cell r="AH365"/>
          <cell r="AI365"/>
          <cell r="AJ365"/>
          <cell r="AK365"/>
          <cell r="AL365"/>
          <cell r="AM365"/>
          <cell r="AN365"/>
          <cell r="AO365"/>
          <cell r="AP365"/>
          <cell r="AQ365"/>
          <cell r="AR365"/>
          <cell r="AS365"/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/>
          <cell r="BG365"/>
          <cell r="BH365"/>
          <cell r="BI365"/>
          <cell r="BJ365"/>
          <cell r="BK365"/>
        </row>
        <row r="366">
          <cell r="B366">
            <v>38</v>
          </cell>
          <cell r="C366" t="str">
            <v>FIDUCIARIA CENTRAL</v>
          </cell>
          <cell r="D366">
            <v>-69.87</v>
          </cell>
          <cell r="E366">
            <v>-419.26</v>
          </cell>
          <cell r="F366">
            <v>-75.98</v>
          </cell>
          <cell r="G366">
            <v>-357.65</v>
          </cell>
          <cell r="H366">
            <v>73.540000000000006</v>
          </cell>
          <cell r="I366">
            <v>-197.66</v>
          </cell>
          <cell r="J366">
            <v>79.92</v>
          </cell>
          <cell r="K366">
            <v>24.13</v>
          </cell>
          <cell r="L366">
            <v>306.17</v>
          </cell>
          <cell r="M366">
            <v>279.3</v>
          </cell>
          <cell r="N366">
            <v>540.24</v>
          </cell>
          <cell r="O366">
            <v>640.57000000000005</v>
          </cell>
          <cell r="P366">
            <v>-169.33</v>
          </cell>
          <cell r="Q366">
            <v>-423.42</v>
          </cell>
          <cell r="R366">
            <v>-23.64</v>
          </cell>
          <cell r="S366">
            <v>-238.56</v>
          </cell>
          <cell r="T366">
            <v>169.37</v>
          </cell>
          <cell r="U366">
            <v>272.20999999999998</v>
          </cell>
          <cell r="V366">
            <v>500.26</v>
          </cell>
          <cell r="W366">
            <v>177.11</v>
          </cell>
          <cell r="X366">
            <v>421.06</v>
          </cell>
          <cell r="Y366">
            <v>172.02</v>
          </cell>
          <cell r="Z366">
            <v>352.25</v>
          </cell>
          <cell r="AA366">
            <v>796.82</v>
          </cell>
          <cell r="AB366">
            <v>-75.05</v>
          </cell>
          <cell r="AC366">
            <v>-105.64</v>
          </cell>
          <cell r="AD366">
            <v>320.26</v>
          </cell>
          <cell r="AE366">
            <v>195.65</v>
          </cell>
          <cell r="AF366">
            <v>612.36</v>
          </cell>
          <cell r="AG366">
            <v>468.37</v>
          </cell>
          <cell r="AH366"/>
          <cell r="AI366"/>
          <cell r="AJ366"/>
          <cell r="AK366"/>
          <cell r="AL366"/>
          <cell r="AM366"/>
          <cell r="AN366"/>
          <cell r="AO366"/>
          <cell r="AP366"/>
          <cell r="AQ366"/>
          <cell r="AR366"/>
          <cell r="AS366"/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/>
          <cell r="BG366"/>
          <cell r="BH366"/>
          <cell r="BI366"/>
          <cell r="BJ366"/>
          <cell r="BK366"/>
        </row>
        <row r="367">
          <cell r="B367">
            <v>39</v>
          </cell>
          <cell r="C367" t="str">
            <v>FIDUAGRARIA</v>
          </cell>
          <cell r="D367">
            <v>624.64</v>
          </cell>
          <cell r="E367">
            <v>1224.9000000000001</v>
          </cell>
          <cell r="F367">
            <v>1965.42</v>
          </cell>
          <cell r="G367">
            <v>2347.0100000000002</v>
          </cell>
          <cell r="H367">
            <v>3031.35</v>
          </cell>
          <cell r="I367">
            <v>3555.62</v>
          </cell>
          <cell r="J367">
            <v>4195.1499999999996</v>
          </cell>
          <cell r="K367">
            <v>5132.29</v>
          </cell>
          <cell r="L367">
            <v>5840.49</v>
          </cell>
          <cell r="M367">
            <v>6399.17</v>
          </cell>
          <cell r="N367">
            <v>7056.41</v>
          </cell>
          <cell r="O367">
            <v>7602.33</v>
          </cell>
          <cell r="P367">
            <v>667.43</v>
          </cell>
          <cell r="Q367">
            <v>1477.41</v>
          </cell>
          <cell r="R367">
            <v>1722.9</v>
          </cell>
          <cell r="S367">
            <v>2243.46</v>
          </cell>
          <cell r="T367">
            <v>2959.5</v>
          </cell>
          <cell r="U367">
            <v>3497.27</v>
          </cell>
          <cell r="V367">
            <v>4765.63</v>
          </cell>
          <cell r="W367">
            <v>5277.89</v>
          </cell>
          <cell r="X367">
            <v>5770.61</v>
          </cell>
          <cell r="Y367">
            <v>6403.68</v>
          </cell>
          <cell r="Z367">
            <v>5796.98</v>
          </cell>
          <cell r="AA367">
            <v>6981.24</v>
          </cell>
          <cell r="AB367">
            <v>1007.66</v>
          </cell>
          <cell r="AC367">
            <v>1723.3</v>
          </cell>
          <cell r="AD367">
            <v>2727.38</v>
          </cell>
          <cell r="AE367">
            <v>3086.97</v>
          </cell>
          <cell r="AF367">
            <v>4010.16</v>
          </cell>
          <cell r="AG367">
            <v>4909.1000000000004</v>
          </cell>
          <cell r="AH367"/>
          <cell r="AI367"/>
          <cell r="AJ367"/>
          <cell r="AK367"/>
          <cell r="AL367"/>
          <cell r="AM367"/>
          <cell r="AN367"/>
          <cell r="AO367"/>
          <cell r="AP367"/>
          <cell r="AQ367"/>
          <cell r="AR367"/>
          <cell r="AS367"/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/>
          <cell r="BG367"/>
          <cell r="BH367"/>
          <cell r="BI367"/>
          <cell r="BJ367"/>
          <cell r="BK367"/>
        </row>
        <row r="368">
          <cell r="B368">
            <v>40</v>
          </cell>
          <cell r="C368" t="str">
            <v>FIDUCOLDEX</v>
          </cell>
          <cell r="D368">
            <v>-1048.1099999999999</v>
          </cell>
          <cell r="E368">
            <v>-560.49</v>
          </cell>
          <cell r="F368">
            <v>401.26</v>
          </cell>
          <cell r="G368">
            <v>274.60000000000002</v>
          </cell>
          <cell r="H368">
            <v>899.77</v>
          </cell>
          <cell r="I368">
            <v>1178.43</v>
          </cell>
          <cell r="J368">
            <v>2437.64</v>
          </cell>
          <cell r="K368">
            <v>2173.08</v>
          </cell>
          <cell r="L368">
            <v>3308.66</v>
          </cell>
          <cell r="M368">
            <v>3183.88</v>
          </cell>
          <cell r="N368">
            <v>3943.84</v>
          </cell>
          <cell r="O368">
            <v>5139.8599999999997</v>
          </cell>
          <cell r="P368">
            <v>24.78</v>
          </cell>
          <cell r="Q368">
            <v>-796.59</v>
          </cell>
          <cell r="R368">
            <v>553.44000000000005</v>
          </cell>
          <cell r="S368">
            <v>484.68</v>
          </cell>
          <cell r="T368">
            <v>1333.04</v>
          </cell>
          <cell r="U368">
            <v>1281.44</v>
          </cell>
          <cell r="V368">
            <v>2161.44</v>
          </cell>
          <cell r="W368">
            <v>1791.86</v>
          </cell>
          <cell r="X368">
            <v>2928.86</v>
          </cell>
          <cell r="Y368">
            <v>2669.75</v>
          </cell>
          <cell r="Z368">
            <v>3730.52</v>
          </cell>
          <cell r="AA368">
            <v>5851.63</v>
          </cell>
          <cell r="AB368">
            <v>-141.34</v>
          </cell>
          <cell r="AC368">
            <v>-668.37</v>
          </cell>
          <cell r="AD368">
            <v>1172.95</v>
          </cell>
          <cell r="AE368">
            <v>1341.06</v>
          </cell>
          <cell r="AF368">
            <v>2456.41</v>
          </cell>
          <cell r="AG368">
            <v>2391.91</v>
          </cell>
          <cell r="AH368"/>
          <cell r="AI368"/>
          <cell r="AJ368"/>
          <cell r="AK368"/>
          <cell r="AL368"/>
          <cell r="AM368"/>
          <cell r="AN368"/>
          <cell r="AO368"/>
          <cell r="AP368"/>
          <cell r="AQ368"/>
          <cell r="AR368"/>
          <cell r="AS368"/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/>
          <cell r="BG368"/>
          <cell r="BH368"/>
          <cell r="BI368"/>
          <cell r="BJ368"/>
          <cell r="BK368"/>
        </row>
        <row r="369">
          <cell r="B369">
            <v>42</v>
          </cell>
          <cell r="C369" t="str">
            <v>FIDUCIARIA DAVIVIENDA</v>
          </cell>
          <cell r="D369">
            <v>1848.21</v>
          </cell>
          <cell r="E369">
            <v>3900.53</v>
          </cell>
          <cell r="F369">
            <v>7438.59</v>
          </cell>
          <cell r="G369">
            <v>10312.48</v>
          </cell>
          <cell r="H369">
            <v>13640.71</v>
          </cell>
          <cell r="I369">
            <v>17088.47</v>
          </cell>
          <cell r="J369">
            <v>20112.98</v>
          </cell>
          <cell r="K369">
            <v>23132.68</v>
          </cell>
          <cell r="L369">
            <v>27260.9</v>
          </cell>
          <cell r="M369">
            <v>30643.05</v>
          </cell>
          <cell r="N369">
            <v>33759.58</v>
          </cell>
          <cell r="O369">
            <v>36965.449999999997</v>
          </cell>
          <cell r="P369">
            <v>3772.38</v>
          </cell>
          <cell r="Q369">
            <v>6693.24</v>
          </cell>
          <cell r="R369">
            <v>10814.17</v>
          </cell>
          <cell r="S369">
            <v>13933.53</v>
          </cell>
          <cell r="T369">
            <v>18070.75</v>
          </cell>
          <cell r="U369">
            <v>21144.55</v>
          </cell>
          <cell r="V369">
            <v>23602.78</v>
          </cell>
          <cell r="W369">
            <v>26824.1</v>
          </cell>
          <cell r="X369">
            <v>30555.05</v>
          </cell>
          <cell r="Y369">
            <v>34091.480000000003</v>
          </cell>
          <cell r="Z369">
            <v>38203.4</v>
          </cell>
          <cell r="AA369">
            <v>42058.51</v>
          </cell>
          <cell r="AB369">
            <v>3502.08</v>
          </cell>
          <cell r="AC369">
            <v>6070.45</v>
          </cell>
          <cell r="AD369">
            <v>9902.23</v>
          </cell>
          <cell r="AE369">
            <v>14633.68</v>
          </cell>
          <cell r="AF369">
            <v>17167.93</v>
          </cell>
          <cell r="AG369">
            <v>20548.36</v>
          </cell>
          <cell r="AH369"/>
          <cell r="AI369"/>
          <cell r="AJ369"/>
          <cell r="AK369"/>
          <cell r="AL369"/>
          <cell r="AM369"/>
          <cell r="AN369"/>
          <cell r="AO369"/>
          <cell r="AP369"/>
          <cell r="AQ369"/>
          <cell r="AR369"/>
          <cell r="AS369"/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/>
          <cell r="BG369"/>
          <cell r="BH369"/>
          <cell r="BI369"/>
          <cell r="BJ369"/>
          <cell r="BK369"/>
        </row>
        <row r="370">
          <cell r="B370">
            <v>49</v>
          </cell>
          <cell r="C370" t="str">
            <v>FIDUPETROL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  <cell r="AH370"/>
          <cell r="AI370"/>
          <cell r="AJ370"/>
          <cell r="AK370"/>
          <cell r="AL370"/>
          <cell r="AM370"/>
          <cell r="AN370"/>
          <cell r="AO370"/>
          <cell r="AP370"/>
          <cell r="AQ370"/>
          <cell r="AR370"/>
          <cell r="AS370"/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/>
          <cell r="BG370"/>
          <cell r="BH370"/>
          <cell r="BI370"/>
          <cell r="BJ370"/>
          <cell r="BK370"/>
        </row>
        <row r="371">
          <cell r="B371">
            <v>56</v>
          </cell>
          <cell r="C371" t="str">
            <v>FIDUCIARIA COLSEGUROS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  <cell r="AH371"/>
          <cell r="AI371"/>
          <cell r="AJ371"/>
          <cell r="AK371"/>
          <cell r="AL371"/>
          <cell r="AM371"/>
          <cell r="AN371"/>
          <cell r="AO371"/>
          <cell r="AP371"/>
          <cell r="AQ371"/>
          <cell r="AR371"/>
          <cell r="AS371"/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/>
          <cell r="BG371"/>
          <cell r="BH371"/>
          <cell r="BI371"/>
          <cell r="BJ371"/>
          <cell r="BK371"/>
        </row>
        <row r="372">
          <cell r="B372">
            <v>57</v>
          </cell>
          <cell r="C372" t="str">
            <v>FIDUPAIS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  <cell r="AH372"/>
          <cell r="AI372"/>
          <cell r="AJ372"/>
          <cell r="AK372"/>
          <cell r="AL372"/>
          <cell r="AM372"/>
          <cell r="AN372"/>
          <cell r="AO372"/>
          <cell r="AP372"/>
          <cell r="AQ372"/>
          <cell r="AR372"/>
          <cell r="AS372"/>
          <cell r="AT372"/>
          <cell r="AU372"/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/>
          <cell r="BG372"/>
          <cell r="BH372"/>
          <cell r="BI372"/>
          <cell r="BJ372"/>
          <cell r="BK372"/>
        </row>
        <row r="373">
          <cell r="B373">
            <v>58</v>
          </cell>
          <cell r="C373" t="str">
            <v>GESTION FIDUCIARIA</v>
          </cell>
          <cell r="D373">
            <v>26.5</v>
          </cell>
          <cell r="E373">
            <v>113.91</v>
          </cell>
          <cell r="F373">
            <v>-125.56</v>
          </cell>
          <cell r="G373">
            <v>-309.58999999999997</v>
          </cell>
          <cell r="H373">
            <v>-282.89</v>
          </cell>
          <cell r="I373">
            <v>-685.15</v>
          </cell>
          <cell r="J373">
            <v>-768.16</v>
          </cell>
          <cell r="K373">
            <v>-941.98</v>
          </cell>
          <cell r="L373">
            <v>-1103.04</v>
          </cell>
          <cell r="M373">
            <v>-1193.52</v>
          </cell>
          <cell r="N373">
            <v>-1204.3599999999999</v>
          </cell>
          <cell r="O373">
            <v>-816.6</v>
          </cell>
          <cell r="P373">
            <v>-136.08000000000001</v>
          </cell>
          <cell r="Q373">
            <v>-134.66</v>
          </cell>
          <cell r="R373">
            <v>-218.33</v>
          </cell>
          <cell r="S373">
            <v>903.65</v>
          </cell>
          <cell r="T373">
            <v>841.99</v>
          </cell>
          <cell r="U373">
            <v>660.99</v>
          </cell>
          <cell r="V373">
            <v>461.86</v>
          </cell>
          <cell r="W373">
            <v>229.22</v>
          </cell>
          <cell r="X373">
            <v>2.42</v>
          </cell>
          <cell r="Y373">
            <v>68.48</v>
          </cell>
          <cell r="Z373">
            <v>-32.479999999999997</v>
          </cell>
          <cell r="AA373">
            <v>-135.88</v>
          </cell>
          <cell r="AB373"/>
          <cell r="AC373"/>
          <cell r="AD373"/>
          <cell r="AE373"/>
          <cell r="AF373"/>
          <cell r="AG373"/>
          <cell r="AH373"/>
          <cell r="AI373"/>
          <cell r="AJ373"/>
          <cell r="AK373"/>
          <cell r="AL373"/>
          <cell r="AM373"/>
          <cell r="AN373"/>
          <cell r="AO373"/>
          <cell r="AP373"/>
          <cell r="AQ373"/>
          <cell r="AR373"/>
          <cell r="AS373"/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/>
          <cell r="BG373"/>
          <cell r="BH373"/>
          <cell r="BI373"/>
          <cell r="BJ373"/>
          <cell r="BK373"/>
        </row>
        <row r="374">
          <cell r="B374">
            <v>59</v>
          </cell>
          <cell r="C374" t="str">
            <v>CREDICORP CAPITAL FIDUCIARIA</v>
          </cell>
          <cell r="D374"/>
          <cell r="E374"/>
          <cell r="F374"/>
          <cell r="G374">
            <v>1400.13</v>
          </cell>
          <cell r="H374">
            <v>1737.06</v>
          </cell>
          <cell r="I374">
            <v>2099.63</v>
          </cell>
          <cell r="J374">
            <v>2530.71</v>
          </cell>
          <cell r="K374">
            <v>2975.18</v>
          </cell>
          <cell r="L374">
            <v>3420.99</v>
          </cell>
          <cell r="M374">
            <v>3751.63</v>
          </cell>
          <cell r="N374">
            <v>4257.21</v>
          </cell>
          <cell r="O374">
            <v>4259.28</v>
          </cell>
          <cell r="P374">
            <v>443.55</v>
          </cell>
          <cell r="Q374">
            <v>770.56</v>
          </cell>
          <cell r="R374">
            <v>1165.22</v>
          </cell>
          <cell r="S374">
            <v>1638.14</v>
          </cell>
          <cell r="T374">
            <v>2016.43</v>
          </cell>
          <cell r="U374">
            <v>2560.62</v>
          </cell>
          <cell r="V374">
            <v>3046.36</v>
          </cell>
          <cell r="W374">
            <v>3477.6</v>
          </cell>
          <cell r="X374">
            <v>3571.19</v>
          </cell>
          <cell r="Y374">
            <v>3999.62</v>
          </cell>
          <cell r="Z374">
            <v>4386.93</v>
          </cell>
          <cell r="AA374">
            <v>4490.6099999999997</v>
          </cell>
          <cell r="AB374">
            <v>626.41999999999996</v>
          </cell>
          <cell r="AC374">
            <v>1180.57</v>
          </cell>
          <cell r="AD374">
            <v>1638.14</v>
          </cell>
          <cell r="AE374">
            <v>2040.52</v>
          </cell>
          <cell r="AF374">
            <v>2757</v>
          </cell>
          <cell r="AG374">
            <v>3251.82</v>
          </cell>
          <cell r="AH374"/>
          <cell r="AI374"/>
          <cell r="AJ374"/>
          <cell r="AK374"/>
          <cell r="AL374"/>
          <cell r="AM374"/>
          <cell r="AN374"/>
          <cell r="AO374"/>
          <cell r="AP374"/>
          <cell r="AQ374"/>
          <cell r="AR374"/>
          <cell r="AS374"/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/>
          <cell r="BG374"/>
          <cell r="BH374"/>
          <cell r="BI374"/>
          <cell r="BJ374"/>
          <cell r="BK374"/>
        </row>
        <row r="375">
          <cell r="B375">
            <v>60</v>
          </cell>
          <cell r="C375" t="str">
            <v>FIDUCIARIA BNP PARIBAS</v>
          </cell>
          <cell r="D375">
            <v>-33.119999999999997</v>
          </cell>
          <cell r="E375">
            <v>-239.33</v>
          </cell>
          <cell r="F375">
            <v>-563.49</v>
          </cell>
          <cell r="G375">
            <v>-597.9</v>
          </cell>
          <cell r="H375">
            <v>-1734.21</v>
          </cell>
          <cell r="I375">
            <v>-1966.83</v>
          </cell>
          <cell r="J375">
            <v>-2152.33</v>
          </cell>
          <cell r="K375">
            <v>-2560.5500000000002</v>
          </cell>
          <cell r="L375">
            <v>-2662.55</v>
          </cell>
          <cell r="M375">
            <v>-2883.72</v>
          </cell>
          <cell r="N375">
            <v>-2891.84</v>
          </cell>
          <cell r="O375">
            <v>-3409.12</v>
          </cell>
          <cell r="P375">
            <v>-133.26</v>
          </cell>
          <cell r="Q375">
            <v>-607.96</v>
          </cell>
          <cell r="R375">
            <v>-912.1</v>
          </cell>
          <cell r="S375">
            <v>-1120.22</v>
          </cell>
          <cell r="T375">
            <v>-1383.77</v>
          </cell>
          <cell r="U375">
            <v>-1588.27</v>
          </cell>
          <cell r="V375">
            <v>-2131.94</v>
          </cell>
          <cell r="W375">
            <v>-2070</v>
          </cell>
          <cell r="X375">
            <v>-2255.69</v>
          </cell>
          <cell r="Y375">
            <v>-2581.0500000000002</v>
          </cell>
          <cell r="Z375">
            <v>-2771.05</v>
          </cell>
          <cell r="AA375">
            <v>-2485.52</v>
          </cell>
          <cell r="AB375">
            <v>-153.28</v>
          </cell>
          <cell r="AC375">
            <v>-325.58999999999997</v>
          </cell>
          <cell r="AD375">
            <v>-333</v>
          </cell>
          <cell r="AE375">
            <v>-319.95</v>
          </cell>
          <cell r="AF375">
            <v>-276.85000000000002</v>
          </cell>
          <cell r="AG375">
            <v>-193.96</v>
          </cell>
          <cell r="AH375"/>
          <cell r="AI375"/>
          <cell r="AJ375"/>
          <cell r="AK375"/>
          <cell r="AL375"/>
          <cell r="AM375"/>
          <cell r="AN375"/>
          <cell r="AO375"/>
          <cell r="AP375"/>
          <cell r="AQ375"/>
          <cell r="AR375"/>
          <cell r="AS375"/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/>
          <cell r="BG375"/>
          <cell r="BH375"/>
          <cell r="BI375"/>
          <cell r="BJ375"/>
          <cell r="BK375"/>
        </row>
        <row r="376">
          <cell r="B376">
            <v>61</v>
          </cell>
          <cell r="C376" t="str">
            <v>FIDUCIARIA BTG PACTUAL</v>
          </cell>
          <cell r="D376">
            <v>-176.22</v>
          </cell>
          <cell r="E376">
            <v>-73.45</v>
          </cell>
          <cell r="F376">
            <v>-112.03</v>
          </cell>
          <cell r="G376">
            <v>-205.55</v>
          </cell>
          <cell r="H376">
            <v>-42.64</v>
          </cell>
          <cell r="I376">
            <v>-80.8</v>
          </cell>
          <cell r="J376">
            <v>-178.78</v>
          </cell>
          <cell r="K376">
            <v>-275.87</v>
          </cell>
          <cell r="L376">
            <v>-354.51</v>
          </cell>
          <cell r="M376">
            <v>-403.43</v>
          </cell>
          <cell r="N376">
            <v>-608.82000000000005</v>
          </cell>
          <cell r="O376">
            <v>-1090.3399999999999</v>
          </cell>
          <cell r="P376">
            <v>-102.86</v>
          </cell>
          <cell r="Q376">
            <v>-175.29</v>
          </cell>
          <cell r="R376">
            <v>-313.04000000000002</v>
          </cell>
          <cell r="S376">
            <v>-389.81</v>
          </cell>
          <cell r="T376">
            <v>-442.24</v>
          </cell>
          <cell r="U376">
            <v>-526.09</v>
          </cell>
          <cell r="V376">
            <v>-572.96</v>
          </cell>
          <cell r="W376">
            <v>-603.42999999999995</v>
          </cell>
          <cell r="X376">
            <v>-665.81</v>
          </cell>
          <cell r="Y376">
            <v>-605.03</v>
          </cell>
          <cell r="Z376">
            <v>-610.08000000000004</v>
          </cell>
          <cell r="AA376">
            <v>-1345.23</v>
          </cell>
          <cell r="AB376">
            <v>-83.48</v>
          </cell>
          <cell r="AC376">
            <v>-137.99</v>
          </cell>
          <cell r="AD376">
            <v>-256.55</v>
          </cell>
          <cell r="AE376">
            <v>-308.52999999999997</v>
          </cell>
          <cell r="AF376">
            <v>-374.75</v>
          </cell>
          <cell r="AG376">
            <v>-391.55</v>
          </cell>
          <cell r="AH376"/>
          <cell r="AI376"/>
          <cell r="AJ376"/>
          <cell r="AK376"/>
          <cell r="AL376"/>
          <cell r="AM376"/>
          <cell r="AN376"/>
          <cell r="AO376"/>
          <cell r="AP376"/>
          <cell r="AQ376"/>
          <cell r="AR376"/>
          <cell r="AS376"/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/>
          <cell r="BG376"/>
          <cell r="BH376"/>
          <cell r="BI376"/>
          <cell r="BJ376"/>
          <cell r="BK376"/>
        </row>
        <row r="377">
          <cell r="B377">
            <v>62</v>
          </cell>
          <cell r="C377" t="str">
            <v>FIDUCIARIA COOMEVA</v>
          </cell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>
            <v>-518.27</v>
          </cell>
          <cell r="S377">
            <v>-634.4</v>
          </cell>
          <cell r="T377">
            <v>-462.54</v>
          </cell>
          <cell r="U377">
            <v>-220.96</v>
          </cell>
          <cell r="V377">
            <v>-178.26</v>
          </cell>
          <cell r="W377">
            <v>-135.76</v>
          </cell>
          <cell r="X377">
            <v>-143.41999999999999</v>
          </cell>
          <cell r="Y377">
            <v>-182.69</v>
          </cell>
          <cell r="Z377">
            <v>151.94</v>
          </cell>
          <cell r="AA377">
            <v>82.65</v>
          </cell>
          <cell r="AB377">
            <v>-86.58</v>
          </cell>
          <cell r="AC377">
            <v>-150.69999999999999</v>
          </cell>
          <cell r="AD377">
            <v>-230.57</v>
          </cell>
          <cell r="AE377">
            <v>-381.93</v>
          </cell>
          <cell r="AF377">
            <v>-403.52</v>
          </cell>
          <cell r="AG377">
            <v>-416.59</v>
          </cell>
          <cell r="AH377"/>
          <cell r="AI377"/>
          <cell r="AJ377"/>
          <cell r="AK377"/>
          <cell r="AL377"/>
          <cell r="AM377"/>
          <cell r="AN377"/>
          <cell r="AO377"/>
          <cell r="AP377"/>
          <cell r="AQ377"/>
          <cell r="AR377"/>
          <cell r="AS377"/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/>
          <cell r="BG377"/>
          <cell r="BH377"/>
          <cell r="BI377"/>
          <cell r="BJ377"/>
          <cell r="BK377"/>
        </row>
        <row r="378">
          <cell r="B378">
            <v>63</v>
          </cell>
          <cell r="C378" t="str">
            <v>FIDUCIARIA RENTA 4 GLOBAL</v>
          </cell>
          <cell r="D378"/>
          <cell r="E378"/>
          <cell r="F378"/>
          <cell r="G378"/>
          <cell r="H378"/>
          <cell r="I378"/>
          <cell r="J378"/>
          <cell r="K378"/>
          <cell r="L378"/>
          <cell r="M378"/>
          <cell r="N378"/>
          <cell r="O378"/>
          <cell r="P378"/>
          <cell r="Q378"/>
          <cell r="R378"/>
          <cell r="S378"/>
          <cell r="T378"/>
          <cell r="U378"/>
          <cell r="V378"/>
          <cell r="W378"/>
          <cell r="X378"/>
          <cell r="Y378"/>
          <cell r="Z378"/>
          <cell r="AA378"/>
          <cell r="AB378"/>
          <cell r="AC378"/>
          <cell r="AD378"/>
          <cell r="AE378"/>
          <cell r="AF378"/>
          <cell r="AG378"/>
          <cell r="AH378"/>
          <cell r="AI378"/>
          <cell r="AJ378"/>
          <cell r="AK378"/>
          <cell r="AL378"/>
          <cell r="AM378"/>
          <cell r="AN378"/>
          <cell r="AO378"/>
          <cell r="AP378"/>
          <cell r="AQ378"/>
          <cell r="AR378"/>
          <cell r="AS378"/>
          <cell r="AT378"/>
          <cell r="AU378"/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/>
          <cell r="BG378"/>
          <cell r="BH378"/>
          <cell r="BI378"/>
          <cell r="BJ378"/>
          <cell r="BK378"/>
        </row>
        <row r="381">
          <cell r="B381">
            <v>300000</v>
          </cell>
          <cell r="C381" t="str">
            <v>Sociedad Fiduciaria</v>
          </cell>
          <cell r="D381">
            <v>42400</v>
          </cell>
          <cell r="E381">
            <v>42429</v>
          </cell>
          <cell r="F381">
            <v>42460</v>
          </cell>
          <cell r="G381">
            <v>42490</v>
          </cell>
          <cell r="H381">
            <v>42521</v>
          </cell>
          <cell r="I381">
            <v>42551</v>
          </cell>
          <cell r="J381">
            <v>42582</v>
          </cell>
          <cell r="K381">
            <v>42613</v>
          </cell>
          <cell r="L381">
            <v>42643</v>
          </cell>
          <cell r="M381">
            <v>42674</v>
          </cell>
          <cell r="N381">
            <v>42704</v>
          </cell>
          <cell r="O381">
            <v>42735</v>
          </cell>
          <cell r="P381">
            <v>42766</v>
          </cell>
          <cell r="Q381">
            <v>42794</v>
          </cell>
          <cell r="R381">
            <v>42825</v>
          </cell>
          <cell r="S381">
            <v>42855</v>
          </cell>
          <cell r="T381">
            <v>42886</v>
          </cell>
          <cell r="U381">
            <v>42916</v>
          </cell>
          <cell r="V381">
            <v>42947</v>
          </cell>
          <cell r="W381">
            <v>42978</v>
          </cell>
          <cell r="X381">
            <v>43008</v>
          </cell>
          <cell r="Y381">
            <v>43039</v>
          </cell>
          <cell r="Z381">
            <v>43069</v>
          </cell>
          <cell r="AA381">
            <v>43100</v>
          </cell>
          <cell r="AB381">
            <v>43131</v>
          </cell>
          <cell r="AC381">
            <v>43159</v>
          </cell>
          <cell r="AD381">
            <v>43190</v>
          </cell>
          <cell r="AE381">
            <v>43220</v>
          </cell>
          <cell r="AF381">
            <v>43251</v>
          </cell>
          <cell r="AG381">
            <v>43281</v>
          </cell>
          <cell r="AH381">
            <v>43312</v>
          </cell>
          <cell r="AI381">
            <v>43343</v>
          </cell>
          <cell r="AJ381">
            <v>43373</v>
          </cell>
          <cell r="AK381">
            <v>43404</v>
          </cell>
          <cell r="AL381">
            <v>43434</v>
          </cell>
          <cell r="AM381">
            <v>43465</v>
          </cell>
          <cell r="AN381">
            <v>43496</v>
          </cell>
          <cell r="AO381">
            <v>43524</v>
          </cell>
          <cell r="AP381">
            <v>43555</v>
          </cell>
          <cell r="AQ381">
            <v>43585</v>
          </cell>
          <cell r="AR381">
            <v>43616</v>
          </cell>
          <cell r="AS381">
            <v>43646</v>
          </cell>
          <cell r="AT381">
            <v>43677</v>
          </cell>
          <cell r="AU381">
            <v>43708</v>
          </cell>
          <cell r="AV381">
            <v>43738</v>
          </cell>
          <cell r="AW381">
            <v>43769</v>
          </cell>
          <cell r="AX381">
            <v>43799</v>
          </cell>
          <cell r="AY381">
            <v>43830</v>
          </cell>
          <cell r="AZ381">
            <v>43861</v>
          </cell>
          <cell r="BA381">
            <v>43890</v>
          </cell>
          <cell r="BB381">
            <v>43921</v>
          </cell>
          <cell r="BC381">
            <v>43951</v>
          </cell>
          <cell r="BD381">
            <v>43982</v>
          </cell>
          <cell r="BE381">
            <v>44012</v>
          </cell>
          <cell r="BF381">
            <v>44043</v>
          </cell>
          <cell r="BG381">
            <v>44074</v>
          </cell>
          <cell r="BH381">
            <v>44104</v>
          </cell>
          <cell r="BI381">
            <v>44135</v>
          </cell>
          <cell r="BJ381">
            <v>44165</v>
          </cell>
          <cell r="BK381">
            <v>44196</v>
          </cell>
        </row>
        <row r="382">
          <cell r="B382">
            <v>3</v>
          </cell>
          <cell r="C382" t="str">
            <v>BBVA FIDUCIARIA</v>
          </cell>
          <cell r="D382">
            <v>93511.09</v>
          </cell>
          <cell r="E382">
            <v>94463.01</v>
          </cell>
          <cell r="F382">
            <v>81523</v>
          </cell>
          <cell r="G382">
            <v>83696.27</v>
          </cell>
          <cell r="H382">
            <v>85009.83</v>
          </cell>
          <cell r="I382">
            <v>86560.55</v>
          </cell>
          <cell r="J382">
            <v>88137.42</v>
          </cell>
          <cell r="K382">
            <v>89803.98</v>
          </cell>
          <cell r="L382">
            <v>91708.29</v>
          </cell>
          <cell r="M382">
            <v>93315.31</v>
          </cell>
          <cell r="N382">
            <v>94894.65</v>
          </cell>
          <cell r="O382">
            <v>96520.35</v>
          </cell>
          <cell r="P382">
            <v>98527.49</v>
          </cell>
          <cell r="Q382">
            <v>76507.28</v>
          </cell>
          <cell r="R382">
            <v>79200.97</v>
          </cell>
          <cell r="S382">
            <v>81416.639999999999</v>
          </cell>
          <cell r="T382">
            <v>84035.19</v>
          </cell>
          <cell r="U382">
            <v>84834.05</v>
          </cell>
          <cell r="V382">
            <v>87372.28</v>
          </cell>
          <cell r="W382">
            <v>89600.13</v>
          </cell>
          <cell r="X382">
            <v>91715.520000000004</v>
          </cell>
          <cell r="Y382">
            <v>94473.67</v>
          </cell>
          <cell r="Z382">
            <v>96607.54</v>
          </cell>
          <cell r="AA382">
            <v>99720.51</v>
          </cell>
          <cell r="AB382">
            <v>102507.39</v>
          </cell>
          <cell r="AC382">
            <v>79743.55</v>
          </cell>
          <cell r="AD382">
            <v>82082.539999999994</v>
          </cell>
          <cell r="AE382">
            <v>85190.36</v>
          </cell>
          <cell r="AF382">
            <v>88056.26</v>
          </cell>
          <cell r="AG382">
            <v>90843.05</v>
          </cell>
          <cell r="AH382"/>
          <cell r="AI382"/>
          <cell r="AJ382"/>
          <cell r="AK382"/>
          <cell r="AL382"/>
          <cell r="AM382"/>
          <cell r="AN382"/>
          <cell r="AO382"/>
          <cell r="AP382"/>
          <cell r="AQ382"/>
          <cell r="AR382"/>
          <cell r="AS382"/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/>
          <cell r="BG382"/>
          <cell r="BH382"/>
          <cell r="BI382"/>
          <cell r="BJ382"/>
          <cell r="BK382"/>
        </row>
        <row r="383">
          <cell r="B383">
            <v>4</v>
          </cell>
          <cell r="C383" t="str">
            <v>ITAÚ SECURITIES SERVICES</v>
          </cell>
          <cell r="D383">
            <v>56615</v>
          </cell>
          <cell r="E383">
            <v>56665</v>
          </cell>
          <cell r="F383">
            <v>57882</v>
          </cell>
          <cell r="G383">
            <v>58210</v>
          </cell>
          <cell r="H383">
            <v>58547</v>
          </cell>
          <cell r="I383">
            <v>59066</v>
          </cell>
          <cell r="J383">
            <v>59542</v>
          </cell>
          <cell r="K383">
            <v>59837.73</v>
          </cell>
          <cell r="L383">
            <v>60496</v>
          </cell>
          <cell r="M383">
            <v>60370</v>
          </cell>
          <cell r="N383">
            <v>60384.639999999999</v>
          </cell>
          <cell r="O383">
            <v>60566</v>
          </cell>
          <cell r="P383">
            <v>61100.34</v>
          </cell>
          <cell r="Q383">
            <v>61274</v>
          </cell>
          <cell r="R383">
            <v>56392</v>
          </cell>
          <cell r="S383">
            <v>56832</v>
          </cell>
          <cell r="T383">
            <v>56893</v>
          </cell>
          <cell r="U383">
            <v>57111.54</v>
          </cell>
          <cell r="V383">
            <v>56854.83</v>
          </cell>
          <cell r="W383">
            <v>56874</v>
          </cell>
          <cell r="X383">
            <v>57160</v>
          </cell>
          <cell r="Y383">
            <v>57328</v>
          </cell>
          <cell r="Z383">
            <v>57704</v>
          </cell>
          <cell r="AA383">
            <v>59630.48</v>
          </cell>
          <cell r="AB383">
            <v>59868</v>
          </cell>
          <cell r="AC383">
            <v>59469</v>
          </cell>
          <cell r="AD383">
            <v>59391</v>
          </cell>
          <cell r="AE383">
            <v>59733</v>
          </cell>
          <cell r="AF383">
            <v>59639</v>
          </cell>
          <cell r="AG383">
            <v>59748.91</v>
          </cell>
          <cell r="AH383"/>
          <cell r="AI383"/>
          <cell r="AJ383"/>
          <cell r="AK383"/>
          <cell r="AL383"/>
          <cell r="AM383"/>
          <cell r="AN383"/>
          <cell r="AO383"/>
          <cell r="AP383"/>
          <cell r="AQ383"/>
          <cell r="AR383"/>
          <cell r="AS383"/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/>
          <cell r="BG383"/>
          <cell r="BH383"/>
          <cell r="BI383"/>
          <cell r="BJ383"/>
          <cell r="BK383"/>
        </row>
        <row r="384">
          <cell r="B384">
            <v>6</v>
          </cell>
          <cell r="C384" t="str">
            <v>FIDUCIARIA COLMENA</v>
          </cell>
          <cell r="D384">
            <v>12095.78</v>
          </cell>
          <cell r="E384">
            <v>12136.91</v>
          </cell>
          <cell r="F384">
            <v>11491.84</v>
          </cell>
          <cell r="G384">
            <v>11469.41</v>
          </cell>
          <cell r="H384">
            <v>11510.68</v>
          </cell>
          <cell r="I384">
            <v>11601.52</v>
          </cell>
          <cell r="J384">
            <v>11740.92</v>
          </cell>
          <cell r="K384">
            <v>11863.69</v>
          </cell>
          <cell r="L384">
            <v>12022.11</v>
          </cell>
          <cell r="M384">
            <v>12188.87</v>
          </cell>
          <cell r="N384">
            <v>12289.72</v>
          </cell>
          <cell r="O384">
            <v>12658.12</v>
          </cell>
          <cell r="P384">
            <v>12794.48</v>
          </cell>
          <cell r="Q384">
            <v>12975.49</v>
          </cell>
          <cell r="R384">
            <v>13080.99</v>
          </cell>
          <cell r="S384">
            <v>13200.04</v>
          </cell>
          <cell r="T384">
            <v>13264.74</v>
          </cell>
          <cell r="U384">
            <v>13363.86</v>
          </cell>
          <cell r="V384">
            <v>13441.13</v>
          </cell>
          <cell r="W384">
            <v>13618.56</v>
          </cell>
          <cell r="X384">
            <v>12650.29</v>
          </cell>
          <cell r="Y384">
            <v>12824.64</v>
          </cell>
          <cell r="Z384">
            <v>13026.39</v>
          </cell>
          <cell r="AA384">
            <v>13413.35</v>
          </cell>
          <cell r="AB384">
            <v>13542.76</v>
          </cell>
          <cell r="AC384">
            <v>13650.09</v>
          </cell>
          <cell r="AD384">
            <v>13781.39</v>
          </cell>
          <cell r="AE384">
            <v>14031.21</v>
          </cell>
          <cell r="AF384">
            <v>14237.47</v>
          </cell>
          <cell r="AG384">
            <v>14478.61</v>
          </cell>
          <cell r="AH384"/>
          <cell r="AI384"/>
          <cell r="AJ384"/>
          <cell r="AK384"/>
          <cell r="AL384"/>
          <cell r="AM384"/>
          <cell r="AN384"/>
          <cell r="AO384"/>
          <cell r="AP384"/>
          <cell r="AQ384"/>
          <cell r="AR384"/>
          <cell r="AS384"/>
          <cell r="AT384"/>
          <cell r="AU384"/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/>
          <cell r="BG384"/>
          <cell r="BH384"/>
          <cell r="BI384"/>
          <cell r="BJ384"/>
          <cell r="BK384"/>
        </row>
        <row r="385">
          <cell r="B385">
            <v>7</v>
          </cell>
          <cell r="C385" t="str">
            <v>OLD MUTUAL FIDUCIARIA</v>
          </cell>
          <cell r="D385">
            <v>179959.98</v>
          </cell>
          <cell r="E385">
            <v>179215.12</v>
          </cell>
          <cell r="F385">
            <v>162769.73000000001</v>
          </cell>
          <cell r="G385">
            <v>166751.25</v>
          </cell>
          <cell r="H385">
            <v>170227.92</v>
          </cell>
          <cell r="I385">
            <v>173636.14</v>
          </cell>
          <cell r="J385">
            <v>176468.3</v>
          </cell>
          <cell r="K385">
            <v>180125.94</v>
          </cell>
          <cell r="L385">
            <v>182389.76000000001</v>
          </cell>
          <cell r="M385">
            <v>184790.82</v>
          </cell>
          <cell r="N385">
            <v>187757.76</v>
          </cell>
          <cell r="O385">
            <v>192045.07</v>
          </cell>
          <cell r="P385">
            <v>194873.5</v>
          </cell>
          <cell r="Q385">
            <v>196243.08</v>
          </cell>
          <cell r="R385">
            <v>174785.73</v>
          </cell>
          <cell r="S385">
            <v>177172.37</v>
          </cell>
          <cell r="T385">
            <v>180211.95</v>
          </cell>
          <cell r="U385">
            <v>183036.66</v>
          </cell>
          <cell r="V385">
            <v>185538.96</v>
          </cell>
          <cell r="W385">
            <v>188009.12</v>
          </cell>
          <cell r="X385">
            <v>191223.03</v>
          </cell>
          <cell r="Y385">
            <v>193859.62</v>
          </cell>
          <cell r="Z385">
            <v>197062.02</v>
          </cell>
          <cell r="AA385">
            <v>200642.15</v>
          </cell>
          <cell r="AB385">
            <v>203567.61</v>
          </cell>
          <cell r="AC385">
            <v>206438.8</v>
          </cell>
          <cell r="AD385">
            <v>176290.78</v>
          </cell>
          <cell r="AE385">
            <v>175933.45</v>
          </cell>
          <cell r="AF385">
            <v>179147.67</v>
          </cell>
          <cell r="AG385">
            <v>182467.89</v>
          </cell>
          <cell r="AH385"/>
          <cell r="AI385"/>
          <cell r="AJ385"/>
          <cell r="AK385"/>
          <cell r="AL385"/>
          <cell r="AM385"/>
          <cell r="AN385"/>
          <cell r="AO385"/>
          <cell r="AP385"/>
          <cell r="AQ385"/>
          <cell r="AR385"/>
          <cell r="AS385"/>
          <cell r="AT385"/>
          <cell r="AU385"/>
          <cell r="AV385"/>
          <cell r="AW385"/>
          <cell r="AX385"/>
          <cell r="AY385"/>
          <cell r="AZ385"/>
          <cell r="BA385"/>
          <cell r="BB385"/>
          <cell r="BC385"/>
          <cell r="BD385"/>
          <cell r="BE385"/>
          <cell r="BF385"/>
          <cell r="BG385"/>
          <cell r="BH385"/>
          <cell r="BI385"/>
          <cell r="BJ385"/>
          <cell r="BK385"/>
        </row>
        <row r="386">
          <cell r="B386">
            <v>12</v>
          </cell>
          <cell r="C386" t="str">
            <v>FIDUCIARIA LA PREVISORA</v>
          </cell>
          <cell r="D386">
            <v>239253.05</v>
          </cell>
          <cell r="E386">
            <v>239863.57</v>
          </cell>
          <cell r="F386">
            <v>215896.04</v>
          </cell>
          <cell r="G386">
            <v>217704.85</v>
          </cell>
          <cell r="H386">
            <v>222460.62</v>
          </cell>
          <cell r="I386">
            <v>223514.95</v>
          </cell>
          <cell r="J386">
            <v>229170</v>
          </cell>
          <cell r="K386">
            <v>230940.77</v>
          </cell>
          <cell r="L386">
            <v>236974</v>
          </cell>
          <cell r="M386">
            <v>237884.71</v>
          </cell>
          <cell r="N386">
            <v>242097.4</v>
          </cell>
          <cell r="O386">
            <v>245656.16</v>
          </cell>
          <cell r="P386">
            <v>247195</v>
          </cell>
          <cell r="Q386">
            <v>246252</v>
          </cell>
          <cell r="R386">
            <v>250420</v>
          </cell>
          <cell r="S386">
            <v>219358.33</v>
          </cell>
          <cell r="T386">
            <v>225773.58</v>
          </cell>
          <cell r="U386">
            <v>227864</v>
          </cell>
          <cell r="V386">
            <v>235604.99</v>
          </cell>
          <cell r="W386">
            <v>232577.26</v>
          </cell>
          <cell r="X386">
            <v>237669.85</v>
          </cell>
          <cell r="Y386">
            <v>236788.12</v>
          </cell>
          <cell r="Z386">
            <v>242062.09</v>
          </cell>
          <cell r="AA386">
            <v>249542.07</v>
          </cell>
          <cell r="AB386">
            <v>251414.14</v>
          </cell>
          <cell r="AC386">
            <v>251334</v>
          </cell>
          <cell r="AD386">
            <v>257355.24</v>
          </cell>
          <cell r="AE386">
            <v>259374.14</v>
          </cell>
          <cell r="AF386">
            <v>243285.15</v>
          </cell>
          <cell r="AG386">
            <v>244537.5</v>
          </cell>
          <cell r="AH386"/>
          <cell r="AI386"/>
          <cell r="AJ386"/>
          <cell r="AK386"/>
          <cell r="AL386"/>
          <cell r="AM386"/>
          <cell r="AN386"/>
          <cell r="AO386"/>
          <cell r="AP386"/>
          <cell r="AQ386"/>
          <cell r="AR386"/>
          <cell r="AS386"/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/>
          <cell r="BG386"/>
          <cell r="BH386"/>
          <cell r="BI386"/>
          <cell r="BJ386"/>
          <cell r="BK386"/>
        </row>
        <row r="387">
          <cell r="B387">
            <v>15</v>
          </cell>
          <cell r="C387" t="str">
            <v>FIDUCIARIA FIDUCOR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/>
          <cell r="X387"/>
          <cell r="Y387"/>
          <cell r="Z387"/>
          <cell r="AA387"/>
          <cell r="AB387"/>
          <cell r="AC387"/>
          <cell r="AD387"/>
          <cell r="AE387"/>
          <cell r="AF387"/>
          <cell r="AG387"/>
          <cell r="AH387"/>
          <cell r="AI387"/>
          <cell r="AJ387"/>
          <cell r="AK387"/>
          <cell r="AL387"/>
          <cell r="AM387"/>
          <cell r="AN387"/>
          <cell r="AO387"/>
          <cell r="AP387"/>
          <cell r="AQ387"/>
          <cell r="AR387"/>
          <cell r="AS387"/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/>
          <cell r="BG387"/>
          <cell r="BH387"/>
          <cell r="BI387"/>
          <cell r="BJ387"/>
          <cell r="BK387"/>
        </row>
        <row r="388">
          <cell r="B388">
            <v>16</v>
          </cell>
          <cell r="C388" t="str">
            <v>ALIANZA FIDUCIARIA</v>
          </cell>
          <cell r="D388">
            <v>81169.490000000005</v>
          </cell>
          <cell r="E388">
            <v>83488.56</v>
          </cell>
          <cell r="F388">
            <v>85997.71</v>
          </cell>
          <cell r="G388">
            <v>61554.73</v>
          </cell>
          <cell r="H388">
            <v>64382</v>
          </cell>
          <cell r="I388">
            <v>66791</v>
          </cell>
          <cell r="J388">
            <v>69784</v>
          </cell>
          <cell r="K388">
            <v>73700</v>
          </cell>
          <cell r="L388">
            <v>76414</v>
          </cell>
          <cell r="M388">
            <v>79305</v>
          </cell>
          <cell r="N388">
            <v>82172</v>
          </cell>
          <cell r="O388">
            <v>89152</v>
          </cell>
          <cell r="P388">
            <v>92443</v>
          </cell>
          <cell r="Q388">
            <v>95543</v>
          </cell>
          <cell r="R388">
            <v>99390</v>
          </cell>
          <cell r="S388">
            <v>102815</v>
          </cell>
          <cell r="T388">
            <v>69398</v>
          </cell>
          <cell r="U388">
            <v>72878</v>
          </cell>
          <cell r="V388">
            <v>87248</v>
          </cell>
          <cell r="W388">
            <v>100868</v>
          </cell>
          <cell r="X388">
            <v>104645</v>
          </cell>
          <cell r="Y388">
            <v>108257</v>
          </cell>
          <cell r="Z388">
            <v>111168</v>
          </cell>
          <cell r="AA388">
            <v>122771</v>
          </cell>
          <cell r="AB388">
            <v>126103</v>
          </cell>
          <cell r="AC388">
            <v>129350</v>
          </cell>
          <cell r="AD388">
            <v>88177</v>
          </cell>
          <cell r="AE388">
            <v>91418</v>
          </cell>
          <cell r="AF388">
            <v>94930</v>
          </cell>
          <cell r="AG388">
            <v>98785</v>
          </cell>
          <cell r="AH388"/>
          <cell r="AI388"/>
          <cell r="AJ388"/>
          <cell r="AK388"/>
          <cell r="AL388"/>
          <cell r="AM388"/>
          <cell r="AN388"/>
          <cell r="AO388"/>
          <cell r="AP388"/>
          <cell r="AQ388"/>
          <cell r="AR388"/>
          <cell r="AS388"/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/>
          <cell r="BG388"/>
          <cell r="BH388"/>
          <cell r="BI388"/>
          <cell r="BJ388"/>
          <cell r="BK388"/>
        </row>
        <row r="389">
          <cell r="B389">
            <v>18</v>
          </cell>
          <cell r="C389" t="str">
            <v>FIDUCIARIA POPULAR</v>
          </cell>
          <cell r="D389">
            <v>54393.5</v>
          </cell>
          <cell r="E389">
            <v>54579.67</v>
          </cell>
          <cell r="F389">
            <v>54348.72</v>
          </cell>
          <cell r="G389">
            <v>54734.41</v>
          </cell>
          <cell r="H389">
            <v>55003.8</v>
          </cell>
          <cell r="I389">
            <v>55499.360000000001</v>
          </cell>
          <cell r="J389">
            <v>55958.93</v>
          </cell>
          <cell r="K389">
            <v>56165.95</v>
          </cell>
          <cell r="L389">
            <v>56715.78</v>
          </cell>
          <cell r="M389">
            <v>56937.08</v>
          </cell>
          <cell r="N389">
            <v>57173.45</v>
          </cell>
          <cell r="O389">
            <v>57346.64</v>
          </cell>
          <cell r="P389">
            <v>57667.67</v>
          </cell>
          <cell r="Q389">
            <v>57937.9</v>
          </cell>
          <cell r="R389">
            <v>54716.959999999999</v>
          </cell>
          <cell r="S389">
            <v>55082.9</v>
          </cell>
          <cell r="T389">
            <v>55396.27</v>
          </cell>
          <cell r="U389">
            <v>55610.41</v>
          </cell>
          <cell r="V389">
            <v>55316.33</v>
          </cell>
          <cell r="W389">
            <v>55434.22</v>
          </cell>
          <cell r="X389">
            <v>55566.7</v>
          </cell>
          <cell r="Y389">
            <v>55650.45</v>
          </cell>
          <cell r="Z389">
            <v>55882.97</v>
          </cell>
          <cell r="AA389">
            <v>56119.32</v>
          </cell>
          <cell r="AB389">
            <v>56542.02</v>
          </cell>
          <cell r="AC389">
            <v>56659.08</v>
          </cell>
          <cell r="AD389">
            <v>54558.21</v>
          </cell>
          <cell r="AE389">
            <v>54848.480000000003</v>
          </cell>
          <cell r="AF389">
            <v>54914.03</v>
          </cell>
          <cell r="AG389">
            <v>54979.67</v>
          </cell>
          <cell r="AH389"/>
          <cell r="AI389"/>
          <cell r="AJ389"/>
          <cell r="AK389"/>
          <cell r="AL389"/>
          <cell r="AM389"/>
          <cell r="AN389"/>
          <cell r="AO389"/>
          <cell r="AP389"/>
          <cell r="AQ389"/>
          <cell r="AR389"/>
          <cell r="AS389"/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/>
          <cell r="BG389"/>
          <cell r="BH389"/>
          <cell r="BI389"/>
          <cell r="BJ389"/>
          <cell r="BK389"/>
        </row>
        <row r="390">
          <cell r="B390">
            <v>19</v>
          </cell>
          <cell r="C390" t="str">
            <v>FIDUCAFE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/>
          <cell r="S390"/>
          <cell r="T390"/>
          <cell r="U390"/>
          <cell r="V390"/>
          <cell r="W390"/>
          <cell r="X390"/>
          <cell r="Y390"/>
          <cell r="Z390"/>
          <cell r="AA390"/>
          <cell r="AB390"/>
          <cell r="AC390"/>
          <cell r="AD390"/>
          <cell r="AE390"/>
          <cell r="AF390"/>
          <cell r="AG390"/>
          <cell r="AH390"/>
          <cell r="AI390"/>
          <cell r="AJ390"/>
          <cell r="AK390"/>
          <cell r="AL390"/>
          <cell r="AM390"/>
          <cell r="AN390"/>
          <cell r="AO390"/>
          <cell r="AP390"/>
          <cell r="AQ390"/>
          <cell r="AR390"/>
          <cell r="AS390"/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/>
          <cell r="BG390"/>
          <cell r="BH390"/>
          <cell r="BI390"/>
          <cell r="BJ390"/>
          <cell r="BK390"/>
        </row>
        <row r="391">
          <cell r="B391">
            <v>20</v>
          </cell>
          <cell r="C391" t="str">
            <v>FIDUCIARIA CORFICOLOMBIANA</v>
          </cell>
          <cell r="D391">
            <v>48932.639999999999</v>
          </cell>
          <cell r="E391">
            <v>49356.05</v>
          </cell>
          <cell r="F391">
            <v>48063.11</v>
          </cell>
          <cell r="G391">
            <v>49393.03</v>
          </cell>
          <cell r="H391">
            <v>50428.959999999999</v>
          </cell>
          <cell r="I391">
            <v>52595.56</v>
          </cell>
          <cell r="J391">
            <v>53049.17</v>
          </cell>
          <cell r="K391">
            <v>54201.31</v>
          </cell>
          <cell r="L391">
            <v>58747.5</v>
          </cell>
          <cell r="M391">
            <v>59432.57</v>
          </cell>
          <cell r="N391">
            <v>60378.95</v>
          </cell>
          <cell r="O391">
            <v>61436.24</v>
          </cell>
          <cell r="P391">
            <v>65115.86</v>
          </cell>
          <cell r="Q391">
            <v>65836.23</v>
          </cell>
          <cell r="R391">
            <v>54695.62</v>
          </cell>
          <cell r="S391">
            <v>56466.01</v>
          </cell>
          <cell r="T391">
            <v>57853.87</v>
          </cell>
          <cell r="U391">
            <v>60128.45</v>
          </cell>
          <cell r="V391">
            <v>60549.9</v>
          </cell>
          <cell r="W391">
            <v>61536.15</v>
          </cell>
          <cell r="X391">
            <v>62402.25</v>
          </cell>
          <cell r="Y391">
            <v>63208.52</v>
          </cell>
          <cell r="Z391">
            <v>64420.3</v>
          </cell>
          <cell r="AA391">
            <v>61009.22</v>
          </cell>
          <cell r="AB391">
            <v>61747.41</v>
          </cell>
          <cell r="AC391">
            <v>65751.320000000007</v>
          </cell>
          <cell r="AD391">
            <v>54199.44</v>
          </cell>
          <cell r="AE391">
            <v>54998.45</v>
          </cell>
          <cell r="AF391">
            <v>55309.45</v>
          </cell>
          <cell r="AG391">
            <v>55776.51</v>
          </cell>
          <cell r="AH391"/>
          <cell r="AI391"/>
          <cell r="AJ391"/>
          <cell r="AK391"/>
          <cell r="AL391"/>
          <cell r="AM391"/>
          <cell r="AN391"/>
          <cell r="AO391"/>
          <cell r="AP391"/>
          <cell r="AQ391"/>
          <cell r="AR391"/>
          <cell r="AS391"/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/>
          <cell r="BG391"/>
          <cell r="BH391"/>
          <cell r="BI391"/>
          <cell r="BJ391"/>
          <cell r="BK391"/>
        </row>
        <row r="392">
          <cell r="B392">
            <v>21</v>
          </cell>
          <cell r="C392" t="str">
            <v>FIDUCIARIA DE OCCIDENTE</v>
          </cell>
          <cell r="D392">
            <v>195905.53</v>
          </cell>
          <cell r="E392">
            <v>183524.94</v>
          </cell>
          <cell r="F392">
            <v>198189.56</v>
          </cell>
          <cell r="G392">
            <v>192127.26</v>
          </cell>
          <cell r="H392">
            <v>196429.14</v>
          </cell>
          <cell r="I392">
            <v>199352.65</v>
          </cell>
          <cell r="J392">
            <v>201616.88</v>
          </cell>
          <cell r="K392">
            <v>218753.06</v>
          </cell>
          <cell r="L392">
            <v>207623.03</v>
          </cell>
          <cell r="M392">
            <v>210603.28</v>
          </cell>
          <cell r="N392">
            <v>213731.08</v>
          </cell>
          <cell r="O392">
            <v>217254.26</v>
          </cell>
          <cell r="P392">
            <v>220519.2</v>
          </cell>
          <cell r="Q392">
            <v>224995.37</v>
          </cell>
          <cell r="R392">
            <v>235962.67</v>
          </cell>
          <cell r="S392">
            <v>226537.15</v>
          </cell>
          <cell r="T392">
            <v>232912.49</v>
          </cell>
          <cell r="U392">
            <v>199026.89</v>
          </cell>
          <cell r="V392">
            <v>202807.98</v>
          </cell>
          <cell r="W392">
            <v>206099.71</v>
          </cell>
          <cell r="X392">
            <v>209332.28</v>
          </cell>
          <cell r="Y392">
            <v>213191.46</v>
          </cell>
          <cell r="Z392">
            <v>217231.32</v>
          </cell>
          <cell r="AA392">
            <v>219938.29</v>
          </cell>
          <cell r="AB392">
            <v>223144.18</v>
          </cell>
          <cell r="AC392">
            <v>225990.55</v>
          </cell>
          <cell r="AD392">
            <v>224568.74</v>
          </cell>
          <cell r="AE392">
            <v>224322.82</v>
          </cell>
          <cell r="AF392">
            <v>228878.57</v>
          </cell>
          <cell r="AG392">
            <v>231090.65</v>
          </cell>
          <cell r="AH392"/>
          <cell r="AI392"/>
          <cell r="AJ392"/>
          <cell r="AK392"/>
          <cell r="AL392"/>
          <cell r="AM392"/>
          <cell r="AN392"/>
          <cell r="AO392"/>
          <cell r="AP392"/>
          <cell r="AQ392"/>
          <cell r="AR392"/>
          <cell r="AS392"/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/>
          <cell r="BG392"/>
          <cell r="BH392"/>
          <cell r="BI392"/>
          <cell r="BJ392"/>
          <cell r="BK392"/>
        </row>
        <row r="393">
          <cell r="B393">
            <v>22</v>
          </cell>
          <cell r="C393" t="str">
            <v>FIDUCIARIA BOGOTA</v>
          </cell>
          <cell r="D393">
            <v>273387.78999999998</v>
          </cell>
          <cell r="E393">
            <v>278396.05</v>
          </cell>
          <cell r="F393">
            <v>294437.32</v>
          </cell>
          <cell r="G393">
            <v>295955.96000000002</v>
          </cell>
          <cell r="H393">
            <v>303620.96999999997</v>
          </cell>
          <cell r="I393">
            <v>312117.2</v>
          </cell>
          <cell r="J393">
            <v>318909.44</v>
          </cell>
          <cell r="K393">
            <v>269873.21000000002</v>
          </cell>
          <cell r="L393">
            <v>268428.86</v>
          </cell>
          <cell r="M393">
            <v>274966.31</v>
          </cell>
          <cell r="N393">
            <v>278781.40999999997</v>
          </cell>
          <cell r="O393">
            <v>283638.8</v>
          </cell>
          <cell r="P393">
            <v>290236.90999999997</v>
          </cell>
          <cell r="Q393">
            <v>297350.98</v>
          </cell>
          <cell r="R393">
            <v>281708.49</v>
          </cell>
          <cell r="S393">
            <v>277143.33</v>
          </cell>
          <cell r="T393">
            <v>281392.34000000003</v>
          </cell>
          <cell r="U393">
            <v>265619.92</v>
          </cell>
          <cell r="V393">
            <v>272825.05</v>
          </cell>
          <cell r="W393">
            <v>279513.86</v>
          </cell>
          <cell r="X393">
            <v>286660.09000000003</v>
          </cell>
          <cell r="Y393">
            <v>294933.74</v>
          </cell>
          <cell r="Z393">
            <v>302813.19</v>
          </cell>
          <cell r="AA393">
            <v>309705.59999999998</v>
          </cell>
          <cell r="AB393">
            <v>317716.46999999997</v>
          </cell>
          <cell r="AC393">
            <v>324860.23</v>
          </cell>
          <cell r="AD393">
            <v>284608.15999999997</v>
          </cell>
          <cell r="AE393">
            <v>275537.87</v>
          </cell>
          <cell r="AF393">
            <v>283260.71999999997</v>
          </cell>
          <cell r="AG393">
            <v>289717.12</v>
          </cell>
          <cell r="AH393"/>
          <cell r="AI393"/>
          <cell r="AJ393"/>
          <cell r="AK393"/>
          <cell r="AL393"/>
          <cell r="AM393"/>
          <cell r="AN393"/>
          <cell r="AO393"/>
          <cell r="AP393"/>
          <cell r="AQ393"/>
          <cell r="AR393"/>
          <cell r="AS393"/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/>
          <cell r="BG393"/>
          <cell r="BH393"/>
          <cell r="BI393"/>
          <cell r="BJ393"/>
          <cell r="BK393"/>
        </row>
        <row r="394">
          <cell r="B394">
            <v>23</v>
          </cell>
          <cell r="C394" t="str">
            <v>ITAÚ ASSET MANAGEMENT</v>
          </cell>
          <cell r="D394">
            <v>59379.1</v>
          </cell>
          <cell r="E394">
            <v>60376.47</v>
          </cell>
          <cell r="F394">
            <v>61643.69</v>
          </cell>
          <cell r="G394">
            <v>62944.27</v>
          </cell>
          <cell r="H394">
            <v>63862.1</v>
          </cell>
          <cell r="I394">
            <v>65037.68</v>
          </cell>
          <cell r="J394">
            <v>66425.77</v>
          </cell>
          <cell r="K394">
            <v>67631.92</v>
          </cell>
          <cell r="L394">
            <v>68932</v>
          </cell>
          <cell r="M394">
            <v>69803.47</v>
          </cell>
          <cell r="N394">
            <v>70777</v>
          </cell>
          <cell r="O394">
            <v>72413.460000000006</v>
          </cell>
          <cell r="P394">
            <v>73987.81</v>
          </cell>
          <cell r="Q394">
            <v>75191.19</v>
          </cell>
          <cell r="R394">
            <v>69654.94</v>
          </cell>
          <cell r="S394">
            <v>70987</v>
          </cell>
          <cell r="T394">
            <v>72744</v>
          </cell>
          <cell r="U394">
            <v>74124</v>
          </cell>
          <cell r="V394">
            <v>74891</v>
          </cell>
          <cell r="W394">
            <v>75830</v>
          </cell>
          <cell r="X394">
            <v>76842</v>
          </cell>
          <cell r="Y394">
            <v>78026</v>
          </cell>
          <cell r="Z394">
            <v>79253</v>
          </cell>
          <cell r="AA394">
            <v>79231</v>
          </cell>
          <cell r="AB394">
            <v>80816</v>
          </cell>
          <cell r="AC394">
            <v>81611</v>
          </cell>
          <cell r="AD394">
            <v>69438</v>
          </cell>
          <cell r="AE394">
            <v>70389</v>
          </cell>
          <cell r="AF394">
            <v>70881</v>
          </cell>
          <cell r="AG394">
            <v>72004</v>
          </cell>
          <cell r="AH394"/>
          <cell r="AI394"/>
          <cell r="AJ394"/>
          <cell r="AK394"/>
          <cell r="AL394"/>
          <cell r="AM394"/>
          <cell r="AN394"/>
          <cell r="AO394"/>
          <cell r="AP394"/>
          <cell r="AQ394"/>
          <cell r="AR394"/>
          <cell r="AS394"/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/>
          <cell r="BG394"/>
          <cell r="BH394"/>
          <cell r="BI394"/>
          <cell r="BJ394"/>
          <cell r="BK394"/>
        </row>
        <row r="395">
          <cell r="B395">
            <v>24</v>
          </cell>
          <cell r="C395" t="str">
            <v>CITITRUST COLOMBIA</v>
          </cell>
          <cell r="D395">
            <v>102573.88</v>
          </cell>
          <cell r="E395">
            <v>106425.93</v>
          </cell>
          <cell r="F395">
            <v>108502.53</v>
          </cell>
          <cell r="G395">
            <v>115130.1</v>
          </cell>
          <cell r="H395">
            <v>119347.51</v>
          </cell>
          <cell r="I395">
            <v>123121.5</v>
          </cell>
          <cell r="J395">
            <v>127531.1</v>
          </cell>
          <cell r="K395">
            <v>130973.92</v>
          </cell>
          <cell r="L395">
            <v>134427.16</v>
          </cell>
          <cell r="M395">
            <v>137835.31</v>
          </cell>
          <cell r="N395">
            <v>85338.29</v>
          </cell>
          <cell r="O395">
            <v>89958.64</v>
          </cell>
          <cell r="P395">
            <v>94603.86</v>
          </cell>
          <cell r="Q395">
            <v>100997.27</v>
          </cell>
          <cell r="R395">
            <v>106116.95</v>
          </cell>
          <cell r="S395">
            <v>111459.35</v>
          </cell>
          <cell r="T395">
            <v>115428.1</v>
          </cell>
          <cell r="U395">
            <v>120149.2</v>
          </cell>
          <cell r="V395">
            <v>124251.67</v>
          </cell>
          <cell r="W395">
            <v>128047.53</v>
          </cell>
          <cell r="X395">
            <v>132304.48000000001</v>
          </cell>
          <cell r="Y395">
            <v>137220.64000000001</v>
          </cell>
          <cell r="Z395">
            <v>141049.57999999999</v>
          </cell>
          <cell r="AA395">
            <v>145307.12</v>
          </cell>
          <cell r="AB395">
            <v>149961.95000000001</v>
          </cell>
          <cell r="AC395">
            <v>155433.73000000001</v>
          </cell>
          <cell r="AD395">
            <v>160428.39000000001</v>
          </cell>
          <cell r="AE395">
            <v>167300.75</v>
          </cell>
          <cell r="AF395">
            <v>172455.32</v>
          </cell>
          <cell r="AG395">
            <v>177444</v>
          </cell>
          <cell r="AH395"/>
          <cell r="AI395"/>
          <cell r="AJ395"/>
          <cell r="AK395"/>
          <cell r="AL395"/>
          <cell r="AM395"/>
          <cell r="AN395"/>
          <cell r="AO395"/>
          <cell r="AP395"/>
          <cell r="AQ395"/>
          <cell r="AR395"/>
          <cell r="AS395"/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/>
          <cell r="BG395"/>
          <cell r="BH395"/>
          <cell r="BI395"/>
          <cell r="BJ395"/>
          <cell r="BK395"/>
        </row>
        <row r="396">
          <cell r="B396">
            <v>25</v>
          </cell>
          <cell r="C396" t="str">
            <v>FIDUCIARIA COLPATRIA</v>
          </cell>
          <cell r="D396">
            <v>34496.519999999997</v>
          </cell>
          <cell r="E396">
            <v>35459.43</v>
          </cell>
          <cell r="F396">
            <v>27771.119999999999</v>
          </cell>
          <cell r="G396">
            <v>28730.23</v>
          </cell>
          <cell r="H396">
            <v>29427.18</v>
          </cell>
          <cell r="I396">
            <v>30220.33</v>
          </cell>
          <cell r="J396">
            <v>31218.959999999999</v>
          </cell>
          <cell r="K396">
            <v>31938.77</v>
          </cell>
          <cell r="L396">
            <v>32730.67</v>
          </cell>
          <cell r="M396">
            <v>34180.58</v>
          </cell>
          <cell r="N396">
            <v>35351.33</v>
          </cell>
          <cell r="O396">
            <v>36988.19</v>
          </cell>
          <cell r="P396">
            <v>38395.089999999997</v>
          </cell>
          <cell r="Q396">
            <v>40146.559999999998</v>
          </cell>
          <cell r="R396">
            <v>29256.91</v>
          </cell>
          <cell r="S396">
            <v>30146.94</v>
          </cell>
          <cell r="T396">
            <v>31467.85</v>
          </cell>
          <cell r="U396">
            <v>32635.39</v>
          </cell>
          <cell r="V396">
            <v>33504.800000000003</v>
          </cell>
          <cell r="W396">
            <v>34240.61</v>
          </cell>
          <cell r="X396">
            <v>35204.57</v>
          </cell>
          <cell r="Y396">
            <v>36165.51</v>
          </cell>
          <cell r="Z396">
            <v>37326.39</v>
          </cell>
          <cell r="AA396">
            <v>38067.49</v>
          </cell>
          <cell r="AB396">
            <v>39493.300000000003</v>
          </cell>
          <cell r="AC396">
            <v>40434.29</v>
          </cell>
          <cell r="AD396">
            <v>28923.83</v>
          </cell>
          <cell r="AE396">
            <v>29892.69</v>
          </cell>
          <cell r="AF396">
            <v>30793.84</v>
          </cell>
          <cell r="AG396">
            <v>31577.759999999998</v>
          </cell>
          <cell r="AH396"/>
          <cell r="AI396"/>
          <cell r="AJ396"/>
          <cell r="AK396"/>
          <cell r="AL396"/>
          <cell r="AM396"/>
          <cell r="AN396"/>
          <cell r="AO396"/>
          <cell r="AP396"/>
          <cell r="AQ396"/>
          <cell r="AR396"/>
          <cell r="AS396"/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/>
          <cell r="BG396"/>
          <cell r="BH396"/>
          <cell r="BI396"/>
          <cell r="BJ396"/>
          <cell r="BK396"/>
        </row>
        <row r="397">
          <cell r="B397">
            <v>27</v>
          </cell>
          <cell r="C397" t="str">
            <v>FIDUCIARIA GNB</v>
          </cell>
          <cell r="D397"/>
          <cell r="E397"/>
          <cell r="F397"/>
          <cell r="G397"/>
          <cell r="H397"/>
          <cell r="I397"/>
          <cell r="J397"/>
          <cell r="K397"/>
          <cell r="L397"/>
          <cell r="M397"/>
          <cell r="N397"/>
          <cell r="O397"/>
          <cell r="P397"/>
          <cell r="Q397"/>
          <cell r="R397"/>
          <cell r="S397"/>
          <cell r="T397"/>
          <cell r="U397"/>
          <cell r="V397"/>
          <cell r="W397"/>
          <cell r="X397"/>
          <cell r="Y397"/>
          <cell r="Z397"/>
          <cell r="AA397"/>
          <cell r="AB397"/>
          <cell r="AC397"/>
          <cell r="AD397"/>
          <cell r="AE397"/>
          <cell r="AF397"/>
          <cell r="AG397"/>
          <cell r="AH397"/>
          <cell r="AI397"/>
          <cell r="AJ397"/>
          <cell r="AK397"/>
          <cell r="AL397"/>
          <cell r="AM397"/>
          <cell r="AN397"/>
          <cell r="AO397"/>
          <cell r="AP397"/>
          <cell r="AQ397"/>
          <cell r="AR397"/>
          <cell r="AS397"/>
          <cell r="AT397"/>
          <cell r="AU397"/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/>
          <cell r="BG397"/>
          <cell r="BH397"/>
          <cell r="BI397"/>
          <cell r="BJ397"/>
          <cell r="BK397"/>
        </row>
        <row r="398">
          <cell r="B398">
            <v>31</v>
          </cell>
          <cell r="C398" t="str">
            <v>FIDUCIARIA BANCOLOMBIA</v>
          </cell>
          <cell r="D398">
            <v>288435.96999999997</v>
          </cell>
          <cell r="E398">
            <v>294685.46999999997</v>
          </cell>
          <cell r="F398">
            <v>232434.58</v>
          </cell>
          <cell r="G398">
            <v>255073.53</v>
          </cell>
          <cell r="H398">
            <v>261098.64</v>
          </cell>
          <cell r="I398">
            <v>268146.71000000002</v>
          </cell>
          <cell r="J398">
            <v>275807.28000000003</v>
          </cell>
          <cell r="K398">
            <v>292908.69</v>
          </cell>
          <cell r="L398">
            <v>299438.25</v>
          </cell>
          <cell r="M398">
            <v>307030.08</v>
          </cell>
          <cell r="N398">
            <v>315037.05</v>
          </cell>
          <cell r="O398">
            <v>321280.95</v>
          </cell>
          <cell r="P398">
            <v>329447.26</v>
          </cell>
          <cell r="Q398">
            <v>355848.36</v>
          </cell>
          <cell r="R398">
            <v>324842.76</v>
          </cell>
          <cell r="S398">
            <v>334195.39</v>
          </cell>
          <cell r="T398">
            <v>337460.68</v>
          </cell>
          <cell r="U398">
            <v>344012.37</v>
          </cell>
          <cell r="V398">
            <v>363121.3</v>
          </cell>
          <cell r="W398">
            <v>368963.61</v>
          </cell>
          <cell r="X398">
            <v>367150.83</v>
          </cell>
          <cell r="Y398">
            <v>375193.13</v>
          </cell>
          <cell r="Z398">
            <v>386015.24</v>
          </cell>
          <cell r="AA398">
            <v>402666.62</v>
          </cell>
          <cell r="AB398">
            <v>410991.76</v>
          </cell>
          <cell r="AC398">
            <v>463037.27</v>
          </cell>
          <cell r="AD398">
            <v>417071.72</v>
          </cell>
          <cell r="AE398">
            <v>428885.2</v>
          </cell>
          <cell r="AF398">
            <v>440064.32</v>
          </cell>
          <cell r="AG398">
            <v>446167.11</v>
          </cell>
          <cell r="AH398"/>
          <cell r="AI398"/>
          <cell r="AJ398"/>
          <cell r="AK398"/>
          <cell r="AL398"/>
          <cell r="AM398"/>
          <cell r="AN398"/>
          <cell r="AO398"/>
          <cell r="AP398"/>
          <cell r="AQ398"/>
          <cell r="AR398"/>
          <cell r="AS398"/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/>
          <cell r="BG398"/>
          <cell r="BH398"/>
          <cell r="BI398"/>
          <cell r="BJ398"/>
          <cell r="BK398"/>
        </row>
        <row r="399">
          <cell r="B399">
            <v>33</v>
          </cell>
          <cell r="C399" t="str">
            <v>ACCION FIDUCIARIA</v>
          </cell>
          <cell r="D399">
            <v>21524.73</v>
          </cell>
          <cell r="E399">
            <v>22425.119999999999</v>
          </cell>
          <cell r="F399">
            <v>16548.52</v>
          </cell>
          <cell r="G399">
            <v>17601.77</v>
          </cell>
          <cell r="H399">
            <v>18655.12</v>
          </cell>
          <cell r="I399">
            <v>19613.63</v>
          </cell>
          <cell r="J399">
            <v>20723.52</v>
          </cell>
          <cell r="K399">
            <v>21877.11</v>
          </cell>
          <cell r="L399">
            <v>22553.91</v>
          </cell>
          <cell r="M399">
            <v>22889.46</v>
          </cell>
          <cell r="N399">
            <v>23837.47</v>
          </cell>
          <cell r="O399">
            <v>24935.919999999998</v>
          </cell>
          <cell r="P399">
            <v>25942.98</v>
          </cell>
          <cell r="Q399">
            <v>27118.799999999999</v>
          </cell>
          <cell r="R399">
            <v>28495.759999999998</v>
          </cell>
          <cell r="S399">
            <v>29560.560000000001</v>
          </cell>
          <cell r="T399">
            <v>30667.47</v>
          </cell>
          <cell r="U399">
            <v>31604.639999999999</v>
          </cell>
          <cell r="V399">
            <v>33228.839999999997</v>
          </cell>
          <cell r="W399"/>
          <cell r="X399"/>
          <cell r="Y399"/>
          <cell r="Z399"/>
          <cell r="AA399"/>
          <cell r="AB399"/>
          <cell r="AC399"/>
          <cell r="AD399"/>
          <cell r="AE399"/>
          <cell r="AF399"/>
          <cell r="AG399"/>
          <cell r="AH399"/>
          <cell r="AI399"/>
          <cell r="AJ399"/>
          <cell r="AK399"/>
          <cell r="AL399"/>
          <cell r="AM399"/>
          <cell r="AN399"/>
          <cell r="AO399"/>
          <cell r="AP399"/>
          <cell r="AQ399"/>
          <cell r="AR399"/>
          <cell r="AS399"/>
          <cell r="AT399"/>
          <cell r="AU399"/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/>
          <cell r="BG399"/>
          <cell r="BH399"/>
          <cell r="BI399"/>
          <cell r="BJ399"/>
          <cell r="BK399"/>
        </row>
        <row r="400">
          <cell r="B400">
            <v>34</v>
          </cell>
          <cell r="C400" t="str">
            <v>FIDUCIARIA GNB SUDAMERIS</v>
          </cell>
          <cell r="D400">
            <v>46814</v>
          </cell>
          <cell r="E400">
            <v>47149</v>
          </cell>
          <cell r="F400">
            <v>47904</v>
          </cell>
          <cell r="G400">
            <v>48633</v>
          </cell>
          <cell r="H400">
            <v>49018</v>
          </cell>
          <cell r="I400">
            <v>49775</v>
          </cell>
          <cell r="J400">
            <v>50387</v>
          </cell>
          <cell r="K400">
            <v>50809</v>
          </cell>
          <cell r="L400">
            <v>50809</v>
          </cell>
          <cell r="M400">
            <v>52185</v>
          </cell>
          <cell r="N400">
            <v>52577</v>
          </cell>
          <cell r="O400">
            <v>53518</v>
          </cell>
          <cell r="P400">
            <v>54221</v>
          </cell>
          <cell r="Q400">
            <v>54765</v>
          </cell>
          <cell r="R400">
            <v>48515</v>
          </cell>
          <cell r="S400">
            <v>49228</v>
          </cell>
          <cell r="T400">
            <v>49741</v>
          </cell>
          <cell r="U400">
            <v>50197</v>
          </cell>
          <cell r="V400">
            <v>50581</v>
          </cell>
          <cell r="W400">
            <v>51218</v>
          </cell>
          <cell r="X400">
            <v>51717</v>
          </cell>
          <cell r="Y400">
            <v>52259</v>
          </cell>
          <cell r="Z400">
            <v>52865</v>
          </cell>
          <cell r="AA400">
            <v>57818</v>
          </cell>
          <cell r="AB400">
            <v>58491</v>
          </cell>
          <cell r="AC400">
            <v>58511</v>
          </cell>
          <cell r="AD400">
            <v>47893</v>
          </cell>
          <cell r="AE400">
            <v>48562</v>
          </cell>
          <cell r="AF400">
            <v>48975</v>
          </cell>
          <cell r="AG400">
            <v>49518</v>
          </cell>
          <cell r="AH400"/>
          <cell r="AI400"/>
          <cell r="AJ400"/>
          <cell r="AK400"/>
          <cell r="AL400"/>
          <cell r="AM400"/>
          <cell r="AN400"/>
          <cell r="AO400"/>
          <cell r="AP400"/>
          <cell r="AQ400"/>
          <cell r="AR400"/>
          <cell r="AS400"/>
          <cell r="AT400"/>
          <cell r="AU400"/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/>
          <cell r="BG400"/>
          <cell r="BH400"/>
          <cell r="BI400"/>
          <cell r="BJ400"/>
          <cell r="BK400"/>
        </row>
        <row r="401">
          <cell r="B401">
            <v>38</v>
          </cell>
          <cell r="C401" t="str">
            <v>FIDUCIARIA CENTRAL</v>
          </cell>
          <cell r="D401">
            <v>15206.72</v>
          </cell>
          <cell r="E401">
            <v>14857.33</v>
          </cell>
          <cell r="F401">
            <v>15200.61</v>
          </cell>
          <cell r="G401">
            <v>14918.95</v>
          </cell>
          <cell r="H401">
            <v>15350.13</v>
          </cell>
          <cell r="I401">
            <v>15078.94</v>
          </cell>
          <cell r="J401">
            <v>15078.94</v>
          </cell>
          <cell r="K401">
            <v>15300.72</v>
          </cell>
          <cell r="L401">
            <v>15582.76</v>
          </cell>
          <cell r="M401">
            <v>15555.89</v>
          </cell>
          <cell r="N401">
            <v>15816.83</v>
          </cell>
          <cell r="O401">
            <v>16033.77</v>
          </cell>
          <cell r="P401">
            <v>15886.21</v>
          </cell>
          <cell r="Q401">
            <v>15632.12</v>
          </cell>
          <cell r="R401">
            <v>16031.91</v>
          </cell>
          <cell r="S401">
            <v>15816.99</v>
          </cell>
          <cell r="T401">
            <v>16224.92</v>
          </cell>
          <cell r="U401">
            <v>16327.76</v>
          </cell>
          <cell r="V401">
            <v>16555.8</v>
          </cell>
          <cell r="W401">
            <v>16232.66</v>
          </cell>
          <cell r="X401">
            <v>16476.599999999999</v>
          </cell>
          <cell r="Y401">
            <v>16227.56</v>
          </cell>
          <cell r="Z401">
            <v>16407.79</v>
          </cell>
          <cell r="AA401">
            <v>17083.2</v>
          </cell>
          <cell r="AB401">
            <v>17008.150000000001</v>
          </cell>
          <cell r="AC401">
            <v>16977.560000000001</v>
          </cell>
          <cell r="AD401">
            <v>17403.46</v>
          </cell>
          <cell r="AE401">
            <v>17278.849999999999</v>
          </cell>
          <cell r="AF401">
            <v>17695.57</v>
          </cell>
          <cell r="AG401">
            <v>17551.57</v>
          </cell>
          <cell r="AH401"/>
          <cell r="AI401"/>
          <cell r="AJ401"/>
          <cell r="AK401"/>
          <cell r="AL401"/>
          <cell r="AM401"/>
          <cell r="AN401"/>
          <cell r="AO401"/>
          <cell r="AP401"/>
          <cell r="AQ401"/>
          <cell r="AR401"/>
          <cell r="AS401"/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/>
          <cell r="BG401"/>
          <cell r="BH401"/>
          <cell r="BI401"/>
          <cell r="BJ401"/>
          <cell r="BK401"/>
        </row>
        <row r="402">
          <cell r="B402">
            <v>39</v>
          </cell>
          <cell r="C402" t="str">
            <v>FIDUAGRARIA</v>
          </cell>
          <cell r="D402">
            <v>32100.39</v>
          </cell>
          <cell r="E402">
            <v>32700.65</v>
          </cell>
          <cell r="F402">
            <v>33441.17</v>
          </cell>
          <cell r="G402">
            <v>33601.01</v>
          </cell>
          <cell r="H402">
            <v>30897.89</v>
          </cell>
          <cell r="I402">
            <v>31512.16</v>
          </cell>
          <cell r="J402">
            <v>32151.69</v>
          </cell>
          <cell r="K402">
            <v>33088.83</v>
          </cell>
          <cell r="L402">
            <v>33797.03</v>
          </cell>
          <cell r="M402">
            <v>34355.71</v>
          </cell>
          <cell r="N402">
            <v>35012.949999999997</v>
          </cell>
          <cell r="O402">
            <v>35689.18</v>
          </cell>
          <cell r="P402">
            <v>36354.69</v>
          </cell>
          <cell r="Q402">
            <v>37164.660000000003</v>
          </cell>
          <cell r="R402">
            <v>37410.15</v>
          </cell>
          <cell r="S402">
            <v>37930.720000000001</v>
          </cell>
          <cell r="T402">
            <v>38646.75</v>
          </cell>
          <cell r="U402">
            <v>39184.519999999997</v>
          </cell>
          <cell r="V402">
            <v>40452.879999999997</v>
          </cell>
          <cell r="W402">
            <v>40965.14</v>
          </cell>
          <cell r="X402">
            <v>41457.870000000003</v>
          </cell>
          <cell r="Y402">
            <v>42090.93</v>
          </cell>
          <cell r="Z402">
            <v>41484.230000000003</v>
          </cell>
          <cell r="AA402">
            <v>43140.5</v>
          </cell>
          <cell r="AB402">
            <v>44278.97</v>
          </cell>
          <cell r="AC402">
            <v>45066.28</v>
          </cell>
          <cell r="AD402">
            <v>39743.449999999997</v>
          </cell>
          <cell r="AE402">
            <v>40103.040000000001</v>
          </cell>
          <cell r="AF402">
            <v>41026.230000000003</v>
          </cell>
          <cell r="AG402">
            <v>41429.22</v>
          </cell>
          <cell r="AH402"/>
          <cell r="AI402"/>
          <cell r="AJ402"/>
          <cell r="AK402"/>
          <cell r="AL402"/>
          <cell r="AM402"/>
          <cell r="AN402"/>
          <cell r="AO402"/>
          <cell r="AP402"/>
          <cell r="AQ402"/>
          <cell r="AR402"/>
          <cell r="AS402"/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/>
          <cell r="BG402"/>
          <cell r="BH402"/>
          <cell r="BI402"/>
          <cell r="BJ402"/>
          <cell r="BK402"/>
        </row>
        <row r="403">
          <cell r="B403">
            <v>40</v>
          </cell>
          <cell r="C403" t="str">
            <v>FIDUCOLDEX</v>
          </cell>
          <cell r="D403">
            <v>52148.31</v>
          </cell>
          <cell r="E403">
            <v>52576.35</v>
          </cell>
          <cell r="F403">
            <v>53538.1</v>
          </cell>
          <cell r="G403">
            <v>53411.44</v>
          </cell>
          <cell r="H403">
            <v>54036.61</v>
          </cell>
          <cell r="I403">
            <v>54315.27</v>
          </cell>
          <cell r="J403">
            <v>55574.48</v>
          </cell>
          <cell r="K403">
            <v>55309.91</v>
          </cell>
          <cell r="L403">
            <v>56445.5</v>
          </cell>
          <cell r="M403">
            <v>56320.72</v>
          </cell>
          <cell r="N403">
            <v>57080.68</v>
          </cell>
          <cell r="O403">
            <v>55579.85</v>
          </cell>
          <cell r="P403">
            <v>55625.38</v>
          </cell>
          <cell r="Q403">
            <v>54783.26</v>
          </cell>
          <cell r="R403">
            <v>56133.29</v>
          </cell>
          <cell r="S403">
            <v>51438.65</v>
          </cell>
          <cell r="T403">
            <v>52287.01</v>
          </cell>
          <cell r="U403">
            <v>52235.41</v>
          </cell>
          <cell r="V403">
            <v>53115.41</v>
          </cell>
          <cell r="W403">
            <v>52745.83</v>
          </cell>
          <cell r="X403">
            <v>53882.83</v>
          </cell>
          <cell r="Y403">
            <v>53623.71</v>
          </cell>
          <cell r="Z403">
            <v>54684.49</v>
          </cell>
          <cell r="AA403">
            <v>56805.599999999999</v>
          </cell>
          <cell r="AB403">
            <v>56664.26</v>
          </cell>
          <cell r="AC403">
            <v>56137.23</v>
          </cell>
          <cell r="AD403">
            <v>57978.55</v>
          </cell>
          <cell r="AE403">
            <v>52880.2</v>
          </cell>
          <cell r="AF403">
            <v>53995.54</v>
          </cell>
          <cell r="AG403">
            <v>53931.05</v>
          </cell>
          <cell r="AH403"/>
          <cell r="AI403"/>
          <cell r="AJ403"/>
          <cell r="AK403"/>
          <cell r="AL403"/>
          <cell r="AM403"/>
          <cell r="AN403"/>
          <cell r="AO403"/>
          <cell r="AP403"/>
          <cell r="AQ403"/>
          <cell r="AR403"/>
          <cell r="AS403"/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/>
          <cell r="BG403"/>
          <cell r="BH403"/>
          <cell r="BI403"/>
          <cell r="BJ403"/>
          <cell r="BK403"/>
        </row>
        <row r="404">
          <cell r="B404">
            <v>42</v>
          </cell>
          <cell r="C404" t="str">
            <v>FIDUCIARIA DAVIVIENDA</v>
          </cell>
          <cell r="D404">
            <v>139321.45000000001</v>
          </cell>
          <cell r="E404">
            <v>141373.76999999999</v>
          </cell>
          <cell r="F404">
            <v>129556.3</v>
          </cell>
          <cell r="G404">
            <v>132461.06</v>
          </cell>
          <cell r="H404">
            <v>135684.19</v>
          </cell>
          <cell r="I404">
            <v>174121.86</v>
          </cell>
          <cell r="J404">
            <v>177155.27</v>
          </cell>
          <cell r="K404">
            <v>180171.53</v>
          </cell>
          <cell r="L404">
            <v>184297.55</v>
          </cell>
          <cell r="M404">
            <v>187686.53</v>
          </cell>
          <cell r="N404">
            <v>190809.25</v>
          </cell>
          <cell r="O404">
            <v>193211.39</v>
          </cell>
          <cell r="P404">
            <v>196257.72</v>
          </cell>
          <cell r="Q404">
            <v>199183.83</v>
          </cell>
          <cell r="R404">
            <v>174603.25</v>
          </cell>
          <cell r="S404">
            <v>177712.5</v>
          </cell>
          <cell r="T404">
            <v>181847.14</v>
          </cell>
          <cell r="U404">
            <v>184927.91</v>
          </cell>
          <cell r="V404">
            <v>188070.87</v>
          </cell>
          <cell r="W404">
            <v>191289.11</v>
          </cell>
          <cell r="X404">
            <v>195032.66</v>
          </cell>
          <cell r="Y404">
            <v>198577.57</v>
          </cell>
          <cell r="Z404">
            <v>202688.6</v>
          </cell>
          <cell r="AA404">
            <v>206618.93</v>
          </cell>
          <cell r="AB404">
            <v>210117.37</v>
          </cell>
          <cell r="AC404">
            <v>212710.9</v>
          </cell>
          <cell r="AD404">
            <v>187105.99</v>
          </cell>
          <cell r="AE404">
            <v>191792.86</v>
          </cell>
          <cell r="AF404">
            <v>194357.79</v>
          </cell>
          <cell r="AG404">
            <v>197640.85</v>
          </cell>
          <cell r="AH404"/>
          <cell r="AI404"/>
          <cell r="AJ404"/>
          <cell r="AK404"/>
          <cell r="AL404"/>
          <cell r="AM404"/>
          <cell r="AN404"/>
          <cell r="AO404"/>
          <cell r="AP404"/>
          <cell r="AQ404"/>
          <cell r="AR404"/>
          <cell r="AS404"/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/>
          <cell r="BG404"/>
          <cell r="BH404"/>
          <cell r="BI404"/>
          <cell r="BJ404"/>
          <cell r="BK404"/>
        </row>
        <row r="405">
          <cell r="B405">
            <v>49</v>
          </cell>
          <cell r="C405" t="str">
            <v>FIDUPETROL</v>
          </cell>
          <cell r="D405"/>
          <cell r="E405"/>
          <cell r="F405"/>
          <cell r="G405"/>
          <cell r="H405"/>
          <cell r="I405"/>
          <cell r="J405"/>
          <cell r="K405"/>
          <cell r="L405"/>
          <cell r="M405"/>
          <cell r="N405"/>
          <cell r="O405"/>
          <cell r="P405"/>
          <cell r="Q405"/>
          <cell r="R405"/>
          <cell r="S405"/>
          <cell r="T405"/>
          <cell r="U405"/>
          <cell r="V405"/>
          <cell r="W405"/>
          <cell r="X405"/>
          <cell r="Y405"/>
          <cell r="Z405"/>
          <cell r="AA405"/>
          <cell r="AB405"/>
          <cell r="AC405"/>
          <cell r="AD405"/>
          <cell r="AE405"/>
          <cell r="AF405"/>
          <cell r="AG405"/>
          <cell r="AH405"/>
          <cell r="AI405"/>
          <cell r="AJ405"/>
          <cell r="AK405"/>
          <cell r="AL405"/>
          <cell r="AM405"/>
          <cell r="AN405"/>
          <cell r="AO405"/>
          <cell r="AP405"/>
          <cell r="AQ405"/>
          <cell r="AR405"/>
          <cell r="AS405"/>
          <cell r="AT405"/>
          <cell r="AU405"/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/>
          <cell r="BG405"/>
          <cell r="BH405"/>
          <cell r="BI405"/>
          <cell r="BJ405"/>
          <cell r="BK405"/>
        </row>
        <row r="406">
          <cell r="B406">
            <v>56</v>
          </cell>
          <cell r="C406" t="str">
            <v>FIDUCIARIA COLSEGUROS</v>
          </cell>
          <cell r="D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  <cell r="O406"/>
          <cell r="P406"/>
          <cell r="Q406"/>
          <cell r="R406"/>
          <cell r="S406"/>
          <cell r="T406"/>
          <cell r="U406"/>
          <cell r="V406"/>
          <cell r="W406"/>
          <cell r="X406"/>
          <cell r="Y406"/>
          <cell r="Z406"/>
          <cell r="AA406"/>
          <cell r="AB406"/>
          <cell r="AC406"/>
          <cell r="AD406"/>
          <cell r="AE406"/>
          <cell r="AF406"/>
          <cell r="AG406"/>
          <cell r="AH406"/>
          <cell r="AI406"/>
          <cell r="AJ406"/>
          <cell r="AK406"/>
          <cell r="AL406"/>
          <cell r="AM406"/>
          <cell r="AN406"/>
          <cell r="AO406"/>
          <cell r="AP406"/>
          <cell r="AQ406"/>
          <cell r="AR406"/>
          <cell r="AS406"/>
          <cell r="AT406"/>
          <cell r="AU406"/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/>
          <cell r="BG406"/>
          <cell r="BH406"/>
          <cell r="BI406"/>
          <cell r="BJ406"/>
          <cell r="BK406"/>
        </row>
        <row r="407">
          <cell r="B407">
            <v>57</v>
          </cell>
          <cell r="C407" t="str">
            <v>FIDUPAIS</v>
          </cell>
          <cell r="D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  <cell r="O407"/>
          <cell r="P407"/>
          <cell r="Q407"/>
          <cell r="R407"/>
          <cell r="S407"/>
          <cell r="T407"/>
          <cell r="U407"/>
          <cell r="V407"/>
          <cell r="W407"/>
          <cell r="X407"/>
          <cell r="Y407"/>
          <cell r="Z407"/>
          <cell r="AA407"/>
          <cell r="AB407"/>
          <cell r="AC407"/>
          <cell r="AD407"/>
          <cell r="AE407"/>
          <cell r="AF407"/>
          <cell r="AG407"/>
          <cell r="AH407"/>
          <cell r="AI407"/>
          <cell r="AJ407"/>
          <cell r="AK407"/>
          <cell r="AL407"/>
          <cell r="AM407"/>
          <cell r="AN407"/>
          <cell r="AO407"/>
          <cell r="AP407"/>
          <cell r="AQ407"/>
          <cell r="AR407"/>
          <cell r="AS407"/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/>
          <cell r="BG407"/>
          <cell r="BH407"/>
          <cell r="BI407"/>
          <cell r="BJ407"/>
          <cell r="BK407"/>
        </row>
        <row r="408">
          <cell r="B408">
            <v>58</v>
          </cell>
          <cell r="C408" t="str">
            <v>GESTION FIDUCIARIA</v>
          </cell>
          <cell r="D408">
            <v>7277.85</v>
          </cell>
          <cell r="E408">
            <v>7365.26</v>
          </cell>
          <cell r="F408">
            <v>7125.79</v>
          </cell>
          <cell r="G408">
            <v>6941.76</v>
          </cell>
          <cell r="H408">
            <v>6968.46</v>
          </cell>
          <cell r="I408">
            <v>6566.2</v>
          </cell>
          <cell r="J408">
            <v>6483.19</v>
          </cell>
          <cell r="K408">
            <v>6309.36</v>
          </cell>
          <cell r="L408">
            <v>6148.31</v>
          </cell>
          <cell r="M408">
            <v>6557.83</v>
          </cell>
          <cell r="N408">
            <v>6546.99</v>
          </cell>
          <cell r="O408">
            <v>6934.75</v>
          </cell>
          <cell r="P408">
            <v>6798.67</v>
          </cell>
          <cell r="Q408">
            <v>6800.09</v>
          </cell>
          <cell r="R408">
            <v>7216.41</v>
          </cell>
          <cell r="S408">
            <v>8338.4</v>
          </cell>
          <cell r="T408">
            <v>8276.74</v>
          </cell>
          <cell r="U408">
            <v>8095.74</v>
          </cell>
          <cell r="V408">
            <v>7896.61</v>
          </cell>
          <cell r="W408">
            <v>7663.97</v>
          </cell>
          <cell r="X408">
            <v>7437.17</v>
          </cell>
          <cell r="Y408">
            <v>7503.23</v>
          </cell>
          <cell r="Z408">
            <v>7402.27</v>
          </cell>
          <cell r="AA408">
            <v>7298.87</v>
          </cell>
          <cell r="AB408"/>
          <cell r="AC408"/>
          <cell r="AD408"/>
          <cell r="AE408"/>
          <cell r="AF408"/>
          <cell r="AG408"/>
          <cell r="AH408"/>
          <cell r="AI408"/>
          <cell r="AJ408"/>
          <cell r="AK408"/>
          <cell r="AL408"/>
          <cell r="AM408"/>
          <cell r="AN408"/>
          <cell r="AO408"/>
          <cell r="AP408"/>
          <cell r="AQ408"/>
          <cell r="AR408"/>
          <cell r="AS408"/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/>
          <cell r="BG408"/>
          <cell r="BH408"/>
          <cell r="BI408"/>
          <cell r="BJ408"/>
          <cell r="BK408"/>
        </row>
        <row r="409">
          <cell r="B409">
            <v>59</v>
          </cell>
          <cell r="C409" t="str">
            <v>CREDICORP CAPITAL FIDUCIARIA</v>
          </cell>
          <cell r="D409"/>
          <cell r="E409"/>
          <cell r="F409"/>
          <cell r="G409">
            <v>11786.71</v>
          </cell>
          <cell r="H409">
            <v>12123.64</v>
          </cell>
          <cell r="I409">
            <v>12486.21</v>
          </cell>
          <cell r="J409">
            <v>12917.28</v>
          </cell>
          <cell r="K409">
            <v>13361.76</v>
          </cell>
          <cell r="L409">
            <v>13807.57</v>
          </cell>
          <cell r="M409">
            <v>14138.2</v>
          </cell>
          <cell r="N409">
            <v>14643.79</v>
          </cell>
          <cell r="O409">
            <v>14645.86</v>
          </cell>
          <cell r="P409">
            <v>15089.38</v>
          </cell>
          <cell r="Q409">
            <v>15622.49</v>
          </cell>
          <cell r="R409">
            <v>16017.15</v>
          </cell>
          <cell r="S409">
            <v>16490.07</v>
          </cell>
          <cell r="T409">
            <v>16868.36</v>
          </cell>
          <cell r="U409">
            <v>17412.55</v>
          </cell>
          <cell r="V409">
            <v>17898.3</v>
          </cell>
          <cell r="W409">
            <v>18329.53</v>
          </cell>
          <cell r="X409">
            <v>18430.39</v>
          </cell>
          <cell r="Y409">
            <v>18719.8</v>
          </cell>
          <cell r="Z409">
            <v>19123.3</v>
          </cell>
          <cell r="AA409">
            <v>19457.8</v>
          </cell>
          <cell r="AB409">
            <v>20268.16</v>
          </cell>
          <cell r="AC409">
            <v>20523.560000000001</v>
          </cell>
          <cell r="AD409">
            <v>16490.07</v>
          </cell>
          <cell r="AE409">
            <v>20697.82</v>
          </cell>
          <cell r="AF409">
            <v>21322.93</v>
          </cell>
          <cell r="AG409">
            <v>21911.29</v>
          </cell>
          <cell r="AH409"/>
          <cell r="AI409"/>
          <cell r="AJ409"/>
          <cell r="AK409"/>
          <cell r="AL409"/>
          <cell r="AM409"/>
          <cell r="AN409"/>
          <cell r="AO409"/>
          <cell r="AP409"/>
          <cell r="AQ409"/>
          <cell r="AR409"/>
          <cell r="AS409"/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/>
          <cell r="BG409"/>
          <cell r="BH409"/>
          <cell r="BI409"/>
          <cell r="BJ409"/>
          <cell r="BK409"/>
        </row>
        <row r="410">
          <cell r="B410">
            <v>60</v>
          </cell>
          <cell r="C410" t="str">
            <v>FIDUCIARIA BNP PARIBAS</v>
          </cell>
          <cell r="D410">
            <v>7041.74</v>
          </cell>
          <cell r="E410">
            <v>6835.53</v>
          </cell>
          <cell r="F410">
            <v>6511.37</v>
          </cell>
          <cell r="G410">
            <v>6476.95</v>
          </cell>
          <cell r="H410">
            <v>10340.65</v>
          </cell>
          <cell r="I410">
            <v>10108.030000000001</v>
          </cell>
          <cell r="J410">
            <v>9922.5300000000007</v>
          </cell>
          <cell r="K410">
            <v>9514.31</v>
          </cell>
          <cell r="L410">
            <v>9412.31</v>
          </cell>
          <cell r="M410">
            <v>9191.14</v>
          </cell>
          <cell r="N410">
            <v>9183.01</v>
          </cell>
          <cell r="O410">
            <v>8665.74</v>
          </cell>
          <cell r="P410">
            <v>8532.48</v>
          </cell>
          <cell r="Q410">
            <v>8057.78</v>
          </cell>
          <cell r="R410">
            <v>7753.64</v>
          </cell>
          <cell r="S410">
            <v>7545.52</v>
          </cell>
          <cell r="T410">
            <v>7281.97</v>
          </cell>
          <cell r="U410">
            <v>7077.47</v>
          </cell>
          <cell r="V410">
            <v>14833.81</v>
          </cell>
          <cell r="W410">
            <v>14895.75</v>
          </cell>
          <cell r="X410">
            <v>14710.05</v>
          </cell>
          <cell r="Y410">
            <v>14384.69</v>
          </cell>
          <cell r="Z410">
            <v>14194.69</v>
          </cell>
          <cell r="AA410">
            <v>14480.22</v>
          </cell>
          <cell r="AB410">
            <v>14326.94</v>
          </cell>
          <cell r="AC410">
            <v>14154.63</v>
          </cell>
          <cell r="AD410">
            <v>14148</v>
          </cell>
          <cell r="AE410">
            <v>14160.27</v>
          </cell>
          <cell r="AF410">
            <v>14203.37</v>
          </cell>
          <cell r="AG410">
            <v>14286.26</v>
          </cell>
          <cell r="AH410"/>
          <cell r="AI410"/>
          <cell r="AJ410"/>
          <cell r="AK410"/>
          <cell r="AL410"/>
          <cell r="AM410"/>
          <cell r="AN410"/>
          <cell r="AO410"/>
          <cell r="AP410"/>
          <cell r="AQ410"/>
          <cell r="AR410"/>
          <cell r="AS410"/>
          <cell r="AT410"/>
          <cell r="AU410"/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/>
          <cell r="BG410"/>
          <cell r="BH410"/>
          <cell r="BI410"/>
          <cell r="BJ410"/>
          <cell r="BK410"/>
        </row>
        <row r="411">
          <cell r="B411">
            <v>61</v>
          </cell>
          <cell r="C411" t="str">
            <v>FIDUCIARIA BTG PACTUAL</v>
          </cell>
          <cell r="D411">
            <v>13462.49</v>
          </cell>
          <cell r="E411">
            <v>13565.26</v>
          </cell>
          <cell r="F411">
            <v>13526.68</v>
          </cell>
          <cell r="G411">
            <v>13433.16</v>
          </cell>
          <cell r="H411">
            <v>13596.08</v>
          </cell>
          <cell r="I411">
            <v>13557.92</v>
          </cell>
          <cell r="J411">
            <v>13459.94</v>
          </cell>
          <cell r="K411">
            <v>13362.85</v>
          </cell>
          <cell r="L411">
            <v>13284.21</v>
          </cell>
          <cell r="M411">
            <v>13235.28</v>
          </cell>
          <cell r="N411">
            <v>13029.9</v>
          </cell>
          <cell r="O411">
            <v>12548.38</v>
          </cell>
          <cell r="P411">
            <v>12445.52</v>
          </cell>
          <cell r="Q411">
            <v>12373.09</v>
          </cell>
          <cell r="R411">
            <v>12235.34</v>
          </cell>
          <cell r="S411">
            <v>12158.57</v>
          </cell>
          <cell r="T411">
            <v>12106.14</v>
          </cell>
          <cell r="U411">
            <v>12022.28</v>
          </cell>
          <cell r="V411">
            <v>11975.42</v>
          </cell>
          <cell r="W411">
            <v>11944.94</v>
          </cell>
          <cell r="X411">
            <v>11882.57</v>
          </cell>
          <cell r="Y411">
            <v>11943.35</v>
          </cell>
          <cell r="Z411">
            <v>11938.3</v>
          </cell>
          <cell r="AA411">
            <v>11203.14</v>
          </cell>
          <cell r="AB411">
            <v>11119.67</v>
          </cell>
          <cell r="AC411">
            <v>11065.15</v>
          </cell>
          <cell r="AD411">
            <v>10946.59</v>
          </cell>
          <cell r="AE411">
            <v>10946.59</v>
          </cell>
          <cell r="AF411">
            <v>10828.4</v>
          </cell>
          <cell r="AG411">
            <v>10811.59</v>
          </cell>
          <cell r="AH411"/>
          <cell r="AI411"/>
          <cell r="AJ411"/>
          <cell r="AK411"/>
          <cell r="AL411"/>
          <cell r="AM411"/>
          <cell r="AN411"/>
          <cell r="AO411"/>
          <cell r="AP411"/>
          <cell r="AQ411"/>
          <cell r="AR411"/>
          <cell r="AS411"/>
          <cell r="AT411"/>
          <cell r="AU411"/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/>
          <cell r="BG411"/>
          <cell r="BH411"/>
          <cell r="BI411"/>
          <cell r="BJ411"/>
          <cell r="BK411"/>
        </row>
        <row r="412">
          <cell r="B412">
            <v>62</v>
          </cell>
          <cell r="C412" t="str">
            <v>FIDUCIARIA COOMEVA</v>
          </cell>
          <cell r="D412"/>
          <cell r="E412"/>
          <cell r="F412"/>
          <cell r="G412"/>
          <cell r="H412"/>
          <cell r="I412"/>
          <cell r="J412"/>
          <cell r="K412"/>
          <cell r="L412"/>
          <cell r="M412"/>
          <cell r="N412"/>
          <cell r="O412"/>
          <cell r="P412"/>
          <cell r="Q412"/>
          <cell r="R412">
            <v>9135.66</v>
          </cell>
          <cell r="S412">
            <v>9653.93</v>
          </cell>
          <cell r="T412">
            <v>9191.39</v>
          </cell>
          <cell r="U412">
            <v>9432.9699999999993</v>
          </cell>
          <cell r="V412">
            <v>9475.67</v>
          </cell>
          <cell r="W412">
            <v>9518.17</v>
          </cell>
          <cell r="X412"/>
          <cell r="Y412">
            <v>9471.24</v>
          </cell>
          <cell r="Z412">
            <v>9805.8700000000008</v>
          </cell>
          <cell r="AA412">
            <v>9736.58</v>
          </cell>
          <cell r="AB412">
            <v>9650</v>
          </cell>
          <cell r="AC412">
            <v>9585.8799999999992</v>
          </cell>
          <cell r="AD412">
            <v>9506.01</v>
          </cell>
          <cell r="AE412">
            <v>9354.65</v>
          </cell>
          <cell r="AF412">
            <v>9333.06</v>
          </cell>
          <cell r="AG412">
            <v>9319.99</v>
          </cell>
          <cell r="AH412"/>
          <cell r="AI412"/>
          <cell r="AJ412"/>
          <cell r="AK412"/>
          <cell r="AL412"/>
          <cell r="AM412"/>
          <cell r="AN412"/>
          <cell r="AO412"/>
          <cell r="AP412"/>
          <cell r="AQ412"/>
          <cell r="AR412"/>
          <cell r="AS412"/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/>
          <cell r="BG412"/>
          <cell r="BH412"/>
          <cell r="BI412"/>
          <cell r="BJ412"/>
          <cell r="BK412"/>
        </row>
        <row r="413">
          <cell r="B413">
            <v>63</v>
          </cell>
          <cell r="C413" t="str">
            <v>FIDUCIARIA RENTA 4 GLOBAL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/>
          <cell r="Q413"/>
          <cell r="R413"/>
          <cell r="S413"/>
          <cell r="T413"/>
          <cell r="U413"/>
          <cell r="V413"/>
          <cell r="W413"/>
          <cell r="X413"/>
          <cell r="Y413"/>
          <cell r="Z413"/>
          <cell r="AA413"/>
          <cell r="AB413"/>
          <cell r="AC413"/>
          <cell r="AD413"/>
          <cell r="AE413"/>
          <cell r="AF413"/>
          <cell r="AG413"/>
          <cell r="AH413"/>
          <cell r="AI413"/>
          <cell r="AJ413"/>
          <cell r="AK413"/>
          <cell r="AL413"/>
          <cell r="AM413"/>
          <cell r="AN413"/>
          <cell r="AO413"/>
          <cell r="AP413"/>
          <cell r="AQ413"/>
          <cell r="AR413"/>
          <cell r="AS413"/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/>
          <cell r="BG413"/>
          <cell r="BH413"/>
          <cell r="BI413"/>
          <cell r="BJ413"/>
          <cell r="BK413"/>
        </row>
      </sheetData>
      <sheetData sheetId="1"/>
      <sheetData sheetId="2"/>
      <sheetData sheetId="3"/>
      <sheetData sheetId="4">
        <row r="163">
          <cell r="B163" t="str">
            <v>FICs</v>
          </cell>
        </row>
      </sheetData>
      <sheetData sheetId="5">
        <row r="303">
          <cell r="B303" t="str">
            <v>FCP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21"/>
  <sheetViews>
    <sheetView showGridLines="0" zoomScale="120" zoomScaleNormal="120" workbookViewId="0"/>
  </sheetViews>
  <sheetFormatPr baseColWidth="10" defaultColWidth="0" defaultRowHeight="14.5" zeroHeight="1" x14ac:dyDescent="0.35"/>
  <cols>
    <col min="1" max="1" width="2.7265625" style="60" customWidth="1"/>
    <col min="2" max="2" width="3.7265625" style="60" customWidth="1"/>
    <col min="3" max="4" width="11.54296875" style="60" customWidth="1"/>
    <col min="5" max="5" width="21.54296875" style="60" bestFit="1" customWidth="1"/>
    <col min="6" max="7" width="11.54296875" style="60" customWidth="1"/>
    <col min="8" max="8" width="3.7265625" style="60" customWidth="1"/>
    <col min="9" max="11" width="3" style="60" customWidth="1"/>
    <col min="12" max="12" width="11.81640625" style="60" customWidth="1"/>
    <col min="13" max="16384" width="11.54296875" style="60" hidden="1"/>
  </cols>
  <sheetData>
    <row r="1" spans="1:9" x14ac:dyDescent="0.35">
      <c r="A1" s="61"/>
      <c r="B1" s="61"/>
      <c r="C1" s="61"/>
      <c r="D1" s="61"/>
      <c r="E1" s="61"/>
      <c r="F1" s="61"/>
      <c r="G1" s="61"/>
      <c r="H1" s="61"/>
      <c r="I1" s="61"/>
    </row>
    <row r="2" spans="1:9" x14ac:dyDescent="0.35">
      <c r="A2" s="61"/>
      <c r="B2" s="61"/>
      <c r="C2" s="61"/>
      <c r="D2" s="61"/>
      <c r="E2" s="61"/>
      <c r="F2" s="61"/>
      <c r="G2" s="61"/>
      <c r="H2" s="61"/>
      <c r="I2" s="61"/>
    </row>
    <row r="3" spans="1:9" x14ac:dyDescent="0.35">
      <c r="A3" s="61"/>
      <c r="B3" s="61"/>
      <c r="C3" s="61"/>
      <c r="D3" s="61"/>
      <c r="E3" s="61"/>
      <c r="F3" s="61"/>
      <c r="G3" s="61"/>
      <c r="H3" s="61"/>
      <c r="I3" s="61"/>
    </row>
    <row r="4" spans="1:9" x14ac:dyDescent="0.35">
      <c r="A4" s="61"/>
      <c r="B4" s="61"/>
      <c r="C4" s="61"/>
      <c r="D4" s="61"/>
      <c r="E4" s="61"/>
      <c r="F4" s="61"/>
      <c r="G4" s="61"/>
      <c r="H4" s="61"/>
      <c r="I4" s="61"/>
    </row>
    <row r="5" spans="1:9" x14ac:dyDescent="0.35">
      <c r="A5" s="61"/>
      <c r="B5" s="61"/>
      <c r="C5" s="61"/>
      <c r="D5" s="61"/>
      <c r="E5" s="61"/>
      <c r="F5" s="61"/>
      <c r="G5" s="61"/>
      <c r="H5" s="61"/>
      <c r="I5" s="61"/>
    </row>
    <row r="6" spans="1:9" x14ac:dyDescent="0.35">
      <c r="A6" s="61"/>
      <c r="B6" s="61"/>
      <c r="C6" s="61"/>
      <c r="D6" s="61"/>
      <c r="E6" s="61"/>
      <c r="F6" s="61"/>
      <c r="G6" s="61"/>
      <c r="H6" s="61"/>
      <c r="I6" s="61"/>
    </row>
    <row r="7" spans="1:9" x14ac:dyDescent="0.35">
      <c r="A7" s="61"/>
      <c r="B7" s="61"/>
      <c r="C7" s="61"/>
      <c r="D7" s="61"/>
      <c r="E7" s="61"/>
      <c r="F7" s="61"/>
      <c r="G7" s="61"/>
      <c r="H7" s="61"/>
      <c r="I7" s="61"/>
    </row>
    <row r="8" spans="1:9" x14ac:dyDescent="0.35">
      <c r="A8" s="61"/>
      <c r="B8" s="61"/>
      <c r="C8" s="61"/>
      <c r="D8" s="61"/>
      <c r="E8" s="61"/>
      <c r="F8" s="61"/>
      <c r="G8" s="61"/>
      <c r="H8" s="61"/>
      <c r="I8" s="61"/>
    </row>
    <row r="9" spans="1:9" x14ac:dyDescent="0.35">
      <c r="A9" s="61"/>
      <c r="B9" s="61"/>
      <c r="C9" s="210"/>
      <c r="D9" s="210"/>
      <c r="E9" s="210"/>
      <c r="F9" s="210"/>
      <c r="G9" s="210"/>
      <c r="H9" s="61"/>
      <c r="I9" s="61"/>
    </row>
    <row r="10" spans="1:9" x14ac:dyDescent="0.35">
      <c r="A10" s="61"/>
      <c r="B10" s="61"/>
      <c r="C10" s="275"/>
      <c r="D10" s="275"/>
      <c r="E10" s="275"/>
      <c r="F10" s="275"/>
      <c r="G10" s="275"/>
      <c r="H10" s="61"/>
      <c r="I10" s="61"/>
    </row>
    <row r="11" spans="1:9" x14ac:dyDescent="0.35">
      <c r="A11" s="61"/>
      <c r="B11" s="61"/>
      <c r="C11" s="62"/>
      <c r="D11" s="62"/>
      <c r="E11" s="209"/>
      <c r="F11" s="62"/>
      <c r="G11" s="62"/>
      <c r="H11" s="61"/>
      <c r="I11" s="61"/>
    </row>
    <row r="12" spans="1:9" x14ac:dyDescent="0.35">
      <c r="A12" s="61"/>
      <c r="B12" s="61"/>
      <c r="C12" s="62"/>
      <c r="D12" s="62"/>
      <c r="E12" s="80"/>
      <c r="F12" s="62"/>
      <c r="G12" s="62"/>
      <c r="H12" s="61"/>
      <c r="I12" s="61"/>
    </row>
    <row r="13" spans="1:9" x14ac:dyDescent="0.35">
      <c r="A13" s="61"/>
      <c r="B13" s="61"/>
      <c r="C13" s="61"/>
      <c r="D13" s="61"/>
      <c r="E13" s="61"/>
      <c r="F13" s="61"/>
      <c r="G13" s="61"/>
      <c r="H13" s="61"/>
      <c r="I13" s="61"/>
    </row>
    <row r="14" spans="1:9" x14ac:dyDescent="0.35">
      <c r="A14" s="61"/>
      <c r="B14" s="61"/>
      <c r="C14" s="81"/>
      <c r="D14" s="61"/>
      <c r="E14" s="61"/>
      <c r="F14" s="61"/>
      <c r="G14" s="61"/>
      <c r="H14" s="61"/>
      <c r="I14" s="61"/>
    </row>
    <row r="15" spans="1:9" x14ac:dyDescent="0.35">
      <c r="A15" s="61"/>
      <c r="B15" s="61"/>
      <c r="C15" s="81"/>
      <c r="D15" s="61"/>
      <c r="E15" s="61"/>
      <c r="F15" s="61"/>
      <c r="G15" s="61"/>
      <c r="H15" s="61"/>
      <c r="I15" s="61"/>
    </row>
    <row r="16" spans="1:9" x14ac:dyDescent="0.35">
      <c r="A16" s="61"/>
      <c r="B16" s="61"/>
      <c r="C16" s="61"/>
      <c r="D16" s="61"/>
      <c r="E16" s="61"/>
      <c r="F16" s="61"/>
      <c r="G16" s="61"/>
      <c r="H16" s="61"/>
      <c r="I16" s="61"/>
    </row>
    <row r="17" spans="1:1" x14ac:dyDescent="0.35"/>
    <row r="18" spans="1:1" x14ac:dyDescent="0.35"/>
    <row r="19" spans="1:1" ht="21.75" customHeight="1" x14ac:dyDescent="0.35"/>
    <row r="20" spans="1:1" hidden="1" x14ac:dyDescent="0.35">
      <c r="A20" s="60" t="s">
        <v>157</v>
      </c>
    </row>
    <row r="21" spans="1:1" hidden="1" x14ac:dyDescent="0.35"/>
  </sheetData>
  <sheetProtection algorithmName="SHA-512" hashValue="AmKaRcBM8b+rjGyp6aGNk5NNby8E5c4Q/4UZhPqA7cgR7GMetGREPli3ou9xdPvVQe4bZbevX1vALPPSY5zbIg==" saltValue="nmZJoutu1j+rMWQawObN1g==" spinCount="100000" sheet="1" selectLockedCells="1"/>
  <mergeCells count="1">
    <mergeCell ref="C10:G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2:BT41"/>
  <sheetViews>
    <sheetView showGridLines="0" zoomScale="80" zoomScaleNormal="80" workbookViewId="0">
      <pane ySplit="8" topLeftCell="A9" activePane="bottomLeft" state="frozen"/>
      <selection pane="bottomLeft" activeCell="E9" sqref="E9"/>
    </sheetView>
  </sheetViews>
  <sheetFormatPr baseColWidth="10" defaultColWidth="0" defaultRowHeight="14.5" customHeight="1" x14ac:dyDescent="0.35"/>
  <cols>
    <col min="1" max="1" width="3.81640625" style="82" customWidth="1"/>
    <col min="2" max="2" width="17.26953125" style="82" customWidth="1"/>
    <col min="3" max="3" width="61.26953125" style="82" bestFit="1" customWidth="1"/>
    <col min="4" max="5" width="12.26953125" style="82" customWidth="1"/>
    <col min="6" max="6" width="15" style="82" bestFit="1" customWidth="1"/>
    <col min="7" max="7" width="11.54296875" style="82" customWidth="1"/>
    <col min="8" max="8" width="4.1796875" style="82" bestFit="1" customWidth="1"/>
    <col min="9" max="9" width="33.54296875" style="82" bestFit="1" customWidth="1"/>
    <col min="10" max="12" width="13.26953125" style="82" bestFit="1" customWidth="1"/>
    <col min="13" max="13" width="11.7265625" style="82" bestFit="1" customWidth="1"/>
    <col min="14" max="14" width="10.54296875" style="82" customWidth="1"/>
    <col min="15" max="15" width="8.26953125" style="82" customWidth="1"/>
    <col min="16" max="16" width="4.26953125" style="82" bestFit="1" customWidth="1"/>
    <col min="17" max="17" width="28.81640625" style="82" bestFit="1" customWidth="1"/>
    <col min="18" max="20" width="13.26953125" style="82" bestFit="1" customWidth="1"/>
    <col min="21" max="21" width="11.7265625" style="82" bestFit="1" customWidth="1"/>
    <col min="22" max="22" width="8.7265625" style="82" customWidth="1"/>
    <col min="23" max="23" width="8.26953125" style="82" customWidth="1"/>
    <col min="24" max="24" width="4.26953125" style="82" bestFit="1" customWidth="1"/>
    <col min="25" max="25" width="33.54296875" style="82" bestFit="1" customWidth="1"/>
    <col min="26" max="28" width="13.26953125" style="82" bestFit="1" customWidth="1"/>
    <col min="29" max="29" width="11.7265625" style="82" bestFit="1" customWidth="1"/>
    <col min="30" max="30" width="9" style="82" customWidth="1"/>
    <col min="31" max="31" width="8.26953125" style="82" customWidth="1"/>
    <col min="32" max="32" width="4.1796875" style="82" bestFit="1" customWidth="1"/>
    <col min="33" max="33" width="33.54296875" style="82" bestFit="1" customWidth="1"/>
    <col min="34" max="36" width="12.26953125" style="82" bestFit="1" customWidth="1"/>
    <col min="37" max="37" width="11.7265625" style="82" bestFit="1" customWidth="1"/>
    <col min="38" max="38" width="10.26953125" style="82" customWidth="1"/>
    <col min="39" max="39" width="9.7265625" style="82" customWidth="1"/>
    <col min="40" max="72" width="0" style="82" hidden="1" customWidth="1"/>
    <col min="73" max="16384" width="9.7265625" style="82" hidden="1"/>
  </cols>
  <sheetData>
    <row r="2" spans="2:38" ht="14.5" customHeight="1" x14ac:dyDescent="0.35">
      <c r="C2" s="83"/>
    </row>
    <row r="3" spans="2:38" ht="15.5" x14ac:dyDescent="0.35">
      <c r="C3" s="83"/>
      <c r="D3" s="84"/>
      <c r="E3" s="84"/>
      <c r="F3" s="84"/>
    </row>
    <row r="4" spans="2:38" ht="16" thickBot="1" x14ac:dyDescent="0.4">
      <c r="B4" s="85"/>
      <c r="C4" s="86"/>
      <c r="D4" s="87"/>
      <c r="E4" s="87"/>
      <c r="F4" s="87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</row>
    <row r="5" spans="2:38" ht="15" thickTop="1" x14ac:dyDescent="0.35">
      <c r="D5" s="84"/>
      <c r="E5" s="84"/>
      <c r="F5" s="84"/>
    </row>
    <row r="6" spans="2:38" ht="14.5" customHeight="1" x14ac:dyDescent="0.35">
      <c r="C6" s="285" t="s">
        <v>46</v>
      </c>
      <c r="D6" s="285"/>
      <c r="E6" s="285"/>
      <c r="F6" s="285"/>
      <c r="H6" s="277" t="s">
        <v>169</v>
      </c>
      <c r="I6" s="285"/>
      <c r="J6" s="285"/>
      <c r="K6" s="285"/>
      <c r="L6" s="285"/>
      <c r="M6" s="285"/>
      <c r="N6" s="285"/>
      <c r="O6" s="88"/>
      <c r="P6" s="285" t="s">
        <v>148</v>
      </c>
      <c r="Q6" s="285"/>
      <c r="R6" s="285"/>
      <c r="S6" s="285"/>
      <c r="T6" s="285"/>
      <c r="U6" s="285"/>
      <c r="V6" s="285"/>
      <c r="W6" s="88"/>
      <c r="X6" s="277" t="s">
        <v>170</v>
      </c>
      <c r="Y6" s="285"/>
      <c r="Z6" s="285"/>
      <c r="AA6" s="285"/>
      <c r="AB6" s="285"/>
      <c r="AC6" s="285"/>
      <c r="AD6" s="285"/>
      <c r="AE6" s="88"/>
      <c r="AF6" s="277" t="s">
        <v>171</v>
      </c>
      <c r="AG6" s="285"/>
      <c r="AH6" s="285"/>
      <c r="AI6" s="285"/>
      <c r="AJ6" s="285"/>
      <c r="AK6" s="285"/>
      <c r="AL6" s="285"/>
    </row>
    <row r="8" spans="2:38" x14ac:dyDescent="0.35">
      <c r="C8" s="181" t="s">
        <v>25</v>
      </c>
      <c r="D8" s="182">
        <v>43466</v>
      </c>
      <c r="E8" s="182">
        <v>43831</v>
      </c>
      <c r="F8" s="151" t="s">
        <v>156</v>
      </c>
      <c r="H8" s="278" t="s">
        <v>33</v>
      </c>
      <c r="I8" s="278"/>
      <c r="J8" s="146">
        <v>43466</v>
      </c>
      <c r="K8" s="146">
        <v>43800</v>
      </c>
      <c r="L8" s="146">
        <v>43831</v>
      </c>
      <c r="M8" s="146" t="s">
        <v>34</v>
      </c>
      <c r="N8" s="146" t="s">
        <v>36</v>
      </c>
      <c r="O8" s="89"/>
      <c r="P8" s="278" t="s">
        <v>33</v>
      </c>
      <c r="Q8" s="278"/>
      <c r="R8" s="273">
        <v>43466</v>
      </c>
      <c r="S8" s="273">
        <v>43800</v>
      </c>
      <c r="T8" s="273">
        <v>43831</v>
      </c>
      <c r="U8" s="146" t="s">
        <v>34</v>
      </c>
      <c r="V8" s="146" t="s">
        <v>36</v>
      </c>
      <c r="X8" s="278" t="s">
        <v>33</v>
      </c>
      <c r="Y8" s="278"/>
      <c r="Z8" s="273">
        <v>43466</v>
      </c>
      <c r="AA8" s="273">
        <v>43800</v>
      </c>
      <c r="AB8" s="273">
        <v>43831</v>
      </c>
      <c r="AC8" s="146" t="s">
        <v>34</v>
      </c>
      <c r="AD8" s="146" t="s">
        <v>36</v>
      </c>
      <c r="AF8" s="278" t="s">
        <v>33</v>
      </c>
      <c r="AG8" s="278"/>
      <c r="AH8" s="273">
        <v>43466</v>
      </c>
      <c r="AI8" s="273">
        <v>43800</v>
      </c>
      <c r="AJ8" s="273">
        <v>43831</v>
      </c>
      <c r="AK8" s="146" t="s">
        <v>34</v>
      </c>
      <c r="AL8" s="146" t="s">
        <v>36</v>
      </c>
    </row>
    <row r="9" spans="2:38" x14ac:dyDescent="0.35">
      <c r="C9" s="180" t="s">
        <v>47</v>
      </c>
      <c r="D9" s="93">
        <v>238514.39207513005</v>
      </c>
      <c r="E9" s="93">
        <v>235259.44816412</v>
      </c>
      <c r="F9" s="232">
        <v>-1.3646740067512431E-2</v>
      </c>
      <c r="G9" s="156">
        <v>31</v>
      </c>
      <c r="H9" s="188">
        <v>1</v>
      </c>
      <c r="I9" s="160" t="s">
        <v>50</v>
      </c>
      <c r="J9" s="99">
        <v>17764718.347900011</v>
      </c>
      <c r="K9" s="99">
        <v>19073066.239999998</v>
      </c>
      <c r="L9" s="99">
        <v>19576972.539999999</v>
      </c>
      <c r="M9" s="100">
        <v>0.10201423724312608</v>
      </c>
      <c r="N9" s="95">
        <v>0.29672449191412481</v>
      </c>
      <c r="O9" s="156">
        <v>16</v>
      </c>
      <c r="P9" s="188">
        <v>1</v>
      </c>
      <c r="Q9" s="189" t="s">
        <v>49</v>
      </c>
      <c r="R9" s="99">
        <v>6815753.0092993202</v>
      </c>
      <c r="S9" s="99">
        <v>7843794.5499999998</v>
      </c>
      <c r="T9" s="99">
        <v>5752130.4400000004</v>
      </c>
      <c r="U9" s="100">
        <v>-0.15605356705974049</v>
      </c>
      <c r="V9" s="95">
        <v>0.34744582309140148</v>
      </c>
      <c r="W9" s="156">
        <v>31</v>
      </c>
      <c r="X9" s="188">
        <v>1</v>
      </c>
      <c r="Y9" s="189" t="s">
        <v>50</v>
      </c>
      <c r="Z9" s="99">
        <v>23374229.63454257</v>
      </c>
      <c r="AA9" s="99">
        <v>25738093.949999999</v>
      </c>
      <c r="AB9" s="99">
        <v>26300780.349999998</v>
      </c>
      <c r="AC9" s="100">
        <v>0.12520415693754261</v>
      </c>
      <c r="AD9" s="95">
        <v>0.31867214959297469</v>
      </c>
      <c r="AE9" s="156">
        <v>31</v>
      </c>
      <c r="AF9" s="188">
        <v>1</v>
      </c>
      <c r="AG9" s="189" t="s">
        <v>50</v>
      </c>
      <c r="AH9" s="99">
        <v>57332.916256479999</v>
      </c>
      <c r="AI9" s="99">
        <v>765592.87</v>
      </c>
      <c r="AJ9" s="99">
        <v>83994.67</v>
      </c>
      <c r="AK9" s="100">
        <v>0.46503397148416603</v>
      </c>
      <c r="AL9" s="95">
        <v>0.35702995418659766</v>
      </c>
    </row>
    <row r="10" spans="2:38" x14ac:dyDescent="0.35">
      <c r="C10" s="180" t="s">
        <v>48</v>
      </c>
      <c r="D10" s="93">
        <v>238514.39207513005</v>
      </c>
      <c r="E10" s="93">
        <v>235259.44816412</v>
      </c>
      <c r="F10" s="232">
        <v>-1.3646740067512431E-2</v>
      </c>
      <c r="G10" s="156">
        <v>22</v>
      </c>
      <c r="H10" s="188">
        <v>2</v>
      </c>
      <c r="I10" s="189" t="s">
        <v>54</v>
      </c>
      <c r="J10" s="99">
        <v>7924952.2614048002</v>
      </c>
      <c r="K10" s="99">
        <v>8734612.9299999997</v>
      </c>
      <c r="L10" s="99">
        <v>9387946.3300000001</v>
      </c>
      <c r="M10" s="100">
        <v>0.18460604182060592</v>
      </c>
      <c r="N10" s="95">
        <v>0.14229133739625313</v>
      </c>
      <c r="O10" s="156">
        <v>31</v>
      </c>
      <c r="P10" s="188">
        <v>2</v>
      </c>
      <c r="Q10" s="189" t="s">
        <v>50</v>
      </c>
      <c r="R10" s="99">
        <v>5609511.2866425598</v>
      </c>
      <c r="S10" s="99">
        <v>6665027.71</v>
      </c>
      <c r="T10" s="99">
        <v>6723807.8099999996</v>
      </c>
      <c r="U10" s="100">
        <v>0.19864413607845255</v>
      </c>
      <c r="V10" s="95">
        <v>0.40613803237289647</v>
      </c>
      <c r="W10" s="156">
        <v>16</v>
      </c>
      <c r="X10" s="188">
        <v>2</v>
      </c>
      <c r="Y10" s="189" t="s">
        <v>49</v>
      </c>
      <c r="Z10" s="99">
        <v>12684919.157389909</v>
      </c>
      <c r="AA10" s="99">
        <v>14500733.309999999</v>
      </c>
      <c r="AB10" s="99">
        <v>12889118.440000001</v>
      </c>
      <c r="AC10" s="100">
        <v>1.6097799290359038E-2</v>
      </c>
      <c r="AD10" s="95">
        <v>0.15617038829166333</v>
      </c>
      <c r="AE10" s="156">
        <v>16</v>
      </c>
      <c r="AF10" s="188">
        <v>2</v>
      </c>
      <c r="AG10" s="189" t="s">
        <v>49</v>
      </c>
      <c r="AH10" s="99">
        <v>16668.661262910002</v>
      </c>
      <c r="AI10" s="99">
        <v>892436.17</v>
      </c>
      <c r="AJ10" s="99">
        <v>40262.94</v>
      </c>
      <c r="AK10" s="100">
        <v>1.4154873246833821</v>
      </c>
      <c r="AL10" s="95">
        <v>0.17114271207467963</v>
      </c>
    </row>
    <row r="11" spans="2:38" x14ac:dyDescent="0.35">
      <c r="B11" s="90"/>
      <c r="C11" s="91" t="s">
        <v>152</v>
      </c>
      <c r="G11" s="156">
        <v>16</v>
      </c>
      <c r="H11" s="188">
        <v>3</v>
      </c>
      <c r="I11" s="189" t="s">
        <v>49</v>
      </c>
      <c r="J11" s="99">
        <v>5869166.1480905898</v>
      </c>
      <c r="K11" s="99">
        <v>6656938.7599999998</v>
      </c>
      <c r="L11" s="99">
        <v>7136988</v>
      </c>
      <c r="M11" s="100">
        <v>0.21601396517320759</v>
      </c>
      <c r="N11" s="95">
        <v>0.10817398521504008</v>
      </c>
      <c r="O11" s="156">
        <v>21</v>
      </c>
      <c r="P11" s="188">
        <v>3</v>
      </c>
      <c r="Q11" s="189" t="s">
        <v>53</v>
      </c>
      <c r="R11" s="99">
        <v>1477596.1918768</v>
      </c>
      <c r="S11" s="99">
        <v>1985262.74</v>
      </c>
      <c r="T11" s="99">
        <v>2008801.2</v>
      </c>
      <c r="U11" s="100">
        <v>0.3595062108602749</v>
      </c>
      <c r="V11" s="95">
        <v>0.12133757981347081</v>
      </c>
      <c r="W11" s="156">
        <v>22</v>
      </c>
      <c r="X11" s="188">
        <v>3</v>
      </c>
      <c r="Y11" s="189" t="s">
        <v>54</v>
      </c>
      <c r="Z11" s="99">
        <v>7924952.2614048002</v>
      </c>
      <c r="AA11" s="99">
        <v>8734612.9299999997</v>
      </c>
      <c r="AB11" s="99">
        <v>9387946.3300000001</v>
      </c>
      <c r="AC11" s="100">
        <v>0.18460604182060592</v>
      </c>
      <c r="AD11" s="95">
        <v>0.11374860355596171</v>
      </c>
      <c r="AE11" s="156">
        <v>3</v>
      </c>
      <c r="AF11" s="188">
        <v>3</v>
      </c>
      <c r="AG11" s="189" t="s">
        <v>55</v>
      </c>
      <c r="AH11" s="99">
        <v>13615.873742760001</v>
      </c>
      <c r="AI11" s="191">
        <v>204424</v>
      </c>
      <c r="AJ11" s="99">
        <v>23130.880000000001</v>
      </c>
      <c r="AK11" s="100">
        <v>0.69881716274722616</v>
      </c>
      <c r="AL11" s="95">
        <v>9.8320727097275198E-2</v>
      </c>
    </row>
    <row r="12" spans="2:38" x14ac:dyDescent="0.35">
      <c r="B12" s="90"/>
      <c r="C12" s="91" t="s">
        <v>37</v>
      </c>
      <c r="G12" s="156">
        <v>3</v>
      </c>
      <c r="H12" s="188">
        <v>4</v>
      </c>
      <c r="I12" s="189" t="s">
        <v>55</v>
      </c>
      <c r="J12" s="99">
        <v>4911197.9787599295</v>
      </c>
      <c r="K12" s="99">
        <v>5117786.1399999997</v>
      </c>
      <c r="L12" s="99">
        <v>5827123.9900000002</v>
      </c>
      <c r="M12" s="100">
        <v>0.18649747275538275</v>
      </c>
      <c r="N12" s="95">
        <v>8.8320622696922771E-2</v>
      </c>
      <c r="O12" s="156">
        <v>20</v>
      </c>
      <c r="P12" s="188">
        <v>4</v>
      </c>
      <c r="Q12" s="189" t="s">
        <v>52</v>
      </c>
      <c r="R12" s="99">
        <v>1037201.01706403</v>
      </c>
      <c r="S12" s="99">
        <v>1311943.81</v>
      </c>
      <c r="T12" s="99">
        <v>1316652.22</v>
      </c>
      <c r="U12" s="100">
        <v>0.26942819987489308</v>
      </c>
      <c r="V12" s="95">
        <v>7.9529718436465252E-2</v>
      </c>
      <c r="W12" s="156">
        <v>3</v>
      </c>
      <c r="X12" s="188">
        <v>5</v>
      </c>
      <c r="Y12" s="189" t="s">
        <v>55</v>
      </c>
      <c r="Z12" s="99">
        <v>4911197.9787599295</v>
      </c>
      <c r="AA12" s="99">
        <v>5117786.1399999997</v>
      </c>
      <c r="AB12" s="99">
        <v>5827123.9900000002</v>
      </c>
      <c r="AC12" s="100">
        <v>0.18649747275538275</v>
      </c>
      <c r="AD12" s="95">
        <v>7.0604069655982343E-2</v>
      </c>
      <c r="AE12" s="156">
        <v>42</v>
      </c>
      <c r="AF12" s="188">
        <v>4</v>
      </c>
      <c r="AG12" s="189" t="s">
        <v>51</v>
      </c>
      <c r="AH12" s="99">
        <v>15667.29431657</v>
      </c>
      <c r="AI12" s="191">
        <v>215572.16</v>
      </c>
      <c r="AJ12" s="99">
        <v>21012.12</v>
      </c>
      <c r="AK12" s="100">
        <v>0.34114541894941097</v>
      </c>
      <c r="AL12" s="95">
        <v>8.9314670097082258E-2</v>
      </c>
    </row>
    <row r="13" spans="2:38" x14ac:dyDescent="0.35">
      <c r="B13" s="90"/>
      <c r="C13" s="92" t="s">
        <v>84</v>
      </c>
      <c r="D13" s="233"/>
      <c r="E13" s="233"/>
      <c r="F13" s="93"/>
      <c r="G13" s="156">
        <v>42</v>
      </c>
      <c r="H13" s="188">
        <v>5</v>
      </c>
      <c r="I13" s="189" t="s">
        <v>51</v>
      </c>
      <c r="J13" s="99">
        <v>5078713.0579437902</v>
      </c>
      <c r="K13" s="99">
        <v>5734511.3700000001</v>
      </c>
      <c r="L13" s="99">
        <v>5790368.7300000004</v>
      </c>
      <c r="M13" s="100">
        <v>0.14012519784772737</v>
      </c>
      <c r="N13" s="95">
        <v>8.7763530131849815E-2</v>
      </c>
      <c r="O13" s="156">
        <v>38</v>
      </c>
      <c r="P13" s="188">
        <v>5</v>
      </c>
      <c r="Q13" s="189" t="s">
        <v>62</v>
      </c>
      <c r="R13" s="99">
        <v>289800.32033841999</v>
      </c>
      <c r="S13" s="99">
        <v>279013.02</v>
      </c>
      <c r="T13" s="99">
        <v>257236.17</v>
      </c>
      <c r="U13" s="100">
        <v>-0.11236754431600537</v>
      </c>
      <c r="V13" s="95">
        <v>1.5537831373401482E-2</v>
      </c>
      <c r="W13" s="156">
        <v>42</v>
      </c>
      <c r="X13" s="188">
        <v>4</v>
      </c>
      <c r="Y13" s="189" t="s">
        <v>51</v>
      </c>
      <c r="Z13" s="99">
        <v>5078713.0579437902</v>
      </c>
      <c r="AA13" s="99">
        <v>5734511.3700000001</v>
      </c>
      <c r="AB13" s="99">
        <v>5790368.7300000004</v>
      </c>
      <c r="AC13" s="100">
        <v>0.14012519784772737</v>
      </c>
      <c r="AD13" s="95">
        <v>7.0158726302774629E-2</v>
      </c>
      <c r="AE13" s="156">
        <v>12</v>
      </c>
      <c r="AF13" s="188">
        <v>5</v>
      </c>
      <c r="AG13" s="189" t="s">
        <v>64</v>
      </c>
      <c r="AH13" s="99">
        <v>8114.9517766299996</v>
      </c>
      <c r="AI13" s="191">
        <v>120442.29</v>
      </c>
      <c r="AJ13" s="99">
        <v>15061.4</v>
      </c>
      <c r="AK13" s="100">
        <v>0.8560061001686865</v>
      </c>
      <c r="AL13" s="95">
        <v>6.4020383102713796E-2</v>
      </c>
    </row>
    <row r="14" spans="2:38" x14ac:dyDescent="0.35">
      <c r="B14" s="90"/>
      <c r="C14" s="94"/>
      <c r="D14" s="267"/>
      <c r="E14" s="267"/>
      <c r="F14" s="93"/>
      <c r="G14" s="156">
        <v>21</v>
      </c>
      <c r="H14" s="188">
        <v>6</v>
      </c>
      <c r="I14" s="189" t="s">
        <v>53</v>
      </c>
      <c r="J14" s="99">
        <v>2835820.0024124999</v>
      </c>
      <c r="K14" s="99">
        <v>3163271.61</v>
      </c>
      <c r="L14" s="99">
        <v>3506462.49</v>
      </c>
      <c r="M14" s="100">
        <v>0.23648979378697121</v>
      </c>
      <c r="N14" s="95">
        <v>5.3146792673653465E-2</v>
      </c>
      <c r="O14" s="156">
        <v>59</v>
      </c>
      <c r="P14" s="188">
        <v>6</v>
      </c>
      <c r="Q14" s="189" t="s">
        <v>60</v>
      </c>
      <c r="R14" s="99">
        <v>40465.047786000003</v>
      </c>
      <c r="S14" s="99">
        <v>179446.5</v>
      </c>
      <c r="T14" s="99">
        <v>179446.5</v>
      </c>
      <c r="U14" s="100">
        <v>3.4346049200041833</v>
      </c>
      <c r="V14" s="95">
        <v>1.0839103449359741E-2</v>
      </c>
      <c r="W14" s="156">
        <v>21</v>
      </c>
      <c r="X14" s="188">
        <v>6</v>
      </c>
      <c r="Y14" s="189" t="s">
        <v>53</v>
      </c>
      <c r="Z14" s="99">
        <v>4313416.1942892997</v>
      </c>
      <c r="AA14" s="99">
        <v>5148534.3499999996</v>
      </c>
      <c r="AB14" s="99">
        <v>5515263.6900000004</v>
      </c>
      <c r="AC14" s="100">
        <v>0.2786300791706291</v>
      </c>
      <c r="AD14" s="95">
        <v>6.6825429218277235E-2</v>
      </c>
      <c r="AE14" s="156">
        <v>21</v>
      </c>
      <c r="AF14" s="188">
        <v>6</v>
      </c>
      <c r="AG14" s="189" t="s">
        <v>53</v>
      </c>
      <c r="AH14" s="99">
        <v>7776.2331635299997</v>
      </c>
      <c r="AI14" s="191">
        <v>130546.7</v>
      </c>
      <c r="AJ14" s="99">
        <v>14763.27</v>
      </c>
      <c r="AK14" s="100">
        <v>0.89851174592329919</v>
      </c>
      <c r="AL14" s="95">
        <v>6.2753143880967352E-2</v>
      </c>
    </row>
    <row r="15" spans="2:38" x14ac:dyDescent="0.35">
      <c r="B15" s="90"/>
      <c r="C15" s="94"/>
      <c r="D15" s="93"/>
      <c r="E15" s="93"/>
      <c r="F15" s="93"/>
      <c r="G15" s="156">
        <v>12</v>
      </c>
      <c r="H15" s="188">
        <v>7</v>
      </c>
      <c r="I15" s="189" t="s">
        <v>64</v>
      </c>
      <c r="J15" s="99">
        <v>3094408.86760379</v>
      </c>
      <c r="K15" s="99">
        <v>3997213.31</v>
      </c>
      <c r="L15" s="99">
        <v>3299913</v>
      </c>
      <c r="M15" s="100">
        <v>6.6411434683919301E-2</v>
      </c>
      <c r="N15" s="95">
        <v>5.0016160889288112E-2</v>
      </c>
      <c r="O15" s="156">
        <v>25</v>
      </c>
      <c r="P15" s="188">
        <v>7</v>
      </c>
      <c r="Q15" s="189" t="s">
        <v>58</v>
      </c>
      <c r="R15" s="99">
        <v>84761.900092030002</v>
      </c>
      <c r="S15" s="99">
        <v>147033.54</v>
      </c>
      <c r="T15" s="99">
        <v>151701.57</v>
      </c>
      <c r="U15" s="100">
        <v>0.789737722199366</v>
      </c>
      <c r="V15" s="95">
        <v>9.1632269821940709E-3</v>
      </c>
      <c r="W15" s="156">
        <v>20</v>
      </c>
      <c r="X15" s="188">
        <v>7</v>
      </c>
      <c r="Y15" s="189" t="s">
        <v>52</v>
      </c>
      <c r="Z15" s="99">
        <v>3186771.8099938799</v>
      </c>
      <c r="AA15" s="99">
        <v>3910496.04</v>
      </c>
      <c r="AB15" s="99">
        <v>4095567.9799999995</v>
      </c>
      <c r="AC15" s="100">
        <v>0.28517767326674859</v>
      </c>
      <c r="AD15" s="95">
        <v>4.9623753919938618E-2</v>
      </c>
      <c r="AE15" s="156">
        <v>20</v>
      </c>
      <c r="AF15" s="188">
        <v>7</v>
      </c>
      <c r="AG15" s="189" t="s">
        <v>52</v>
      </c>
      <c r="AH15" s="99">
        <v>6567.8369779700006</v>
      </c>
      <c r="AI15" s="191">
        <v>84334.93</v>
      </c>
      <c r="AJ15" s="99">
        <v>10114.83</v>
      </c>
      <c r="AK15" s="100">
        <v>0.54005497303410688</v>
      </c>
      <c r="AL15" s="95">
        <v>4.299436251735049E-2</v>
      </c>
    </row>
    <row r="16" spans="2:38" ht="14.5" customHeight="1" x14ac:dyDescent="0.35">
      <c r="B16" s="90"/>
      <c r="C16" s="94"/>
      <c r="D16" s="93"/>
      <c r="E16" s="93"/>
      <c r="F16" s="93"/>
      <c r="G16" s="156">
        <v>20</v>
      </c>
      <c r="H16" s="188">
        <v>8</v>
      </c>
      <c r="I16" s="189" t="s">
        <v>52</v>
      </c>
      <c r="J16" s="99">
        <v>2149570.7929298501</v>
      </c>
      <c r="K16" s="99">
        <v>2598552.23</v>
      </c>
      <c r="L16" s="99">
        <v>2778915.76</v>
      </c>
      <c r="M16" s="100">
        <v>0.29277703676479372</v>
      </c>
      <c r="N16" s="95">
        <v>4.2119503680835932E-2</v>
      </c>
      <c r="O16" s="156">
        <v>63</v>
      </c>
      <c r="P16" s="188">
        <v>8</v>
      </c>
      <c r="Q16" s="189" t="s">
        <v>123</v>
      </c>
      <c r="R16" s="99">
        <v>13468.385843350001</v>
      </c>
      <c r="S16" s="99">
        <v>74583</v>
      </c>
      <c r="T16" s="99">
        <v>74805</v>
      </c>
      <c r="U16" s="100">
        <v>4.5541176849291762</v>
      </c>
      <c r="V16" s="95">
        <v>4.5184449600820051E-3</v>
      </c>
      <c r="W16" s="156">
        <v>12</v>
      </c>
      <c r="X16" s="188">
        <v>8</v>
      </c>
      <c r="Y16" s="189" t="s">
        <v>64</v>
      </c>
      <c r="Z16" s="99">
        <v>3094408.86760379</v>
      </c>
      <c r="AA16" s="99">
        <v>3997213.31</v>
      </c>
      <c r="AB16" s="99">
        <v>3299913</v>
      </c>
      <c r="AC16" s="100">
        <v>6.6411434683919301E-2</v>
      </c>
      <c r="AD16" s="95">
        <v>3.9983238336873221E-2</v>
      </c>
      <c r="AE16" s="156">
        <v>23</v>
      </c>
      <c r="AF16" s="188">
        <v>8</v>
      </c>
      <c r="AG16" s="189" t="s">
        <v>150</v>
      </c>
      <c r="AH16" s="99">
        <v>3189.0478211099999</v>
      </c>
      <c r="AI16" s="191">
        <v>47644.35</v>
      </c>
      <c r="AJ16" s="99">
        <v>5671.37</v>
      </c>
      <c r="AK16" s="100">
        <v>0.77838976338272259</v>
      </c>
      <c r="AL16" s="95">
        <v>2.4106874534720411E-2</v>
      </c>
    </row>
    <row r="17" spans="2:38" x14ac:dyDescent="0.35">
      <c r="B17" s="90"/>
      <c r="C17" s="94"/>
      <c r="D17" s="93"/>
      <c r="E17" s="93"/>
      <c r="F17" s="93"/>
      <c r="G17" s="156">
        <v>23</v>
      </c>
      <c r="H17" s="188">
        <v>9</v>
      </c>
      <c r="I17" s="189" t="s">
        <v>150</v>
      </c>
      <c r="J17" s="99">
        <v>1037263.4321087101</v>
      </c>
      <c r="K17" s="99">
        <v>1233871.8999999999</v>
      </c>
      <c r="L17" s="99">
        <v>1245166.44</v>
      </c>
      <c r="M17" s="100">
        <v>0.2004341437821946</v>
      </c>
      <c r="N17" s="95">
        <v>1.8872753614105012E-2</v>
      </c>
      <c r="O17" s="156">
        <v>23</v>
      </c>
      <c r="P17" s="188">
        <v>9</v>
      </c>
      <c r="Q17" s="189" t="s">
        <v>150</v>
      </c>
      <c r="R17" s="99">
        <v>45704.309208489998</v>
      </c>
      <c r="S17" s="99">
        <v>43975.88</v>
      </c>
      <c r="T17" s="99">
        <v>44700.2</v>
      </c>
      <c r="U17" s="100">
        <v>-2.1969683512982119E-2</v>
      </c>
      <c r="V17" s="95">
        <v>2.7000253112045669E-3</v>
      </c>
      <c r="W17" s="156">
        <v>23</v>
      </c>
      <c r="X17" s="188">
        <v>9</v>
      </c>
      <c r="Y17" s="189" t="s">
        <v>150</v>
      </c>
      <c r="Z17" s="99">
        <v>1082967.7413172</v>
      </c>
      <c r="AA17" s="99">
        <v>1277847.7799999998</v>
      </c>
      <c r="AB17" s="99">
        <v>1289866.6399999999</v>
      </c>
      <c r="AC17" s="100">
        <v>0.19104807169154592</v>
      </c>
      <c r="AD17" s="95">
        <v>1.5628607569321325E-2</v>
      </c>
      <c r="AE17" s="156">
        <v>7</v>
      </c>
      <c r="AF17" s="188">
        <v>9</v>
      </c>
      <c r="AG17" s="235" t="s">
        <v>202</v>
      </c>
      <c r="AH17" s="99">
        <v>3459.6329176600002</v>
      </c>
      <c r="AI17" s="191">
        <v>57725.29</v>
      </c>
      <c r="AJ17" s="99">
        <v>4690.7299999999996</v>
      </c>
      <c r="AK17" s="100">
        <v>0.3558461581446275</v>
      </c>
      <c r="AL17" s="95">
        <v>1.9938540350259118E-2</v>
      </c>
    </row>
    <row r="18" spans="2:38" x14ac:dyDescent="0.35">
      <c r="B18" s="90"/>
      <c r="C18" s="94"/>
      <c r="D18" s="93"/>
      <c r="E18" s="93"/>
      <c r="F18" s="93"/>
      <c r="G18" s="156">
        <v>7</v>
      </c>
      <c r="H18" s="188">
        <v>10</v>
      </c>
      <c r="I18" s="235" t="s">
        <v>202</v>
      </c>
      <c r="J18" s="99">
        <v>933262.67760695005</v>
      </c>
      <c r="K18" s="99">
        <v>1196707.56</v>
      </c>
      <c r="L18" s="99">
        <v>1213910.5</v>
      </c>
      <c r="M18" s="100">
        <v>0.30071686045849422</v>
      </c>
      <c r="N18" s="95">
        <v>1.8399013208286453E-2</v>
      </c>
      <c r="O18" s="156">
        <v>39</v>
      </c>
      <c r="P18" s="188">
        <v>10</v>
      </c>
      <c r="Q18" s="189" t="s">
        <v>56</v>
      </c>
      <c r="R18" s="99">
        <v>42585.381959309998</v>
      </c>
      <c r="S18" s="99">
        <v>30102.55</v>
      </c>
      <c r="T18" s="99">
        <v>29962.52</v>
      </c>
      <c r="U18" s="100">
        <v>-0.29641302669002811</v>
      </c>
      <c r="V18" s="95">
        <v>1.8098255128047092E-3</v>
      </c>
      <c r="W18" s="156">
        <v>7</v>
      </c>
      <c r="X18" s="188">
        <v>11</v>
      </c>
      <c r="Y18" s="235" t="s">
        <v>202</v>
      </c>
      <c r="Z18" s="99">
        <v>933262.67760695005</v>
      </c>
      <c r="AA18" s="99">
        <v>1196707.56</v>
      </c>
      <c r="AB18" s="99">
        <v>1213910.5</v>
      </c>
      <c r="AC18" s="100">
        <v>0.30071686045849422</v>
      </c>
      <c r="AD18" s="95">
        <v>1.4708288624922215E-2</v>
      </c>
      <c r="AE18" s="156">
        <v>6</v>
      </c>
      <c r="AF18" s="188">
        <v>10</v>
      </c>
      <c r="AG18" s="189" t="s">
        <v>61</v>
      </c>
      <c r="AH18" s="99">
        <v>1316.26357229</v>
      </c>
      <c r="AI18" s="191">
        <v>24859.57</v>
      </c>
      <c r="AJ18" s="99">
        <v>3757.17</v>
      </c>
      <c r="AK18" s="100">
        <v>1.8544207095721541</v>
      </c>
      <c r="AL18" s="95">
        <v>1.5970325652464128E-2</v>
      </c>
    </row>
    <row r="19" spans="2:38" x14ac:dyDescent="0.35">
      <c r="B19" s="90"/>
      <c r="C19" s="97"/>
      <c r="D19" s="93"/>
      <c r="E19" s="93"/>
      <c r="F19" s="93"/>
      <c r="G19" s="156">
        <v>25</v>
      </c>
      <c r="H19" s="188">
        <v>11</v>
      </c>
      <c r="I19" s="189" t="s">
        <v>58</v>
      </c>
      <c r="J19" s="99">
        <v>886629.85749015003</v>
      </c>
      <c r="K19" s="99">
        <v>984875.48</v>
      </c>
      <c r="L19" s="99">
        <v>979054.67</v>
      </c>
      <c r="M19" s="100">
        <v>0.10424283789797451</v>
      </c>
      <c r="N19" s="95">
        <v>1.4839347550716907E-2</v>
      </c>
      <c r="O19" s="156">
        <v>40</v>
      </c>
      <c r="P19" s="188">
        <v>11</v>
      </c>
      <c r="Q19" s="189" t="s">
        <v>63</v>
      </c>
      <c r="R19" s="99">
        <v>28009.699936019999</v>
      </c>
      <c r="S19" s="99">
        <v>15605.01</v>
      </c>
      <c r="T19" s="99">
        <v>16230.8</v>
      </c>
      <c r="U19" s="100">
        <v>-0.42052931530596416</v>
      </c>
      <c r="V19" s="95">
        <v>9.8038869671945731E-4</v>
      </c>
      <c r="W19" s="156">
        <v>25</v>
      </c>
      <c r="X19" s="188">
        <v>10</v>
      </c>
      <c r="Y19" s="189" t="s">
        <v>58</v>
      </c>
      <c r="Z19" s="99">
        <v>971391.75758217997</v>
      </c>
      <c r="AA19" s="99">
        <v>1131909.02</v>
      </c>
      <c r="AB19" s="99">
        <v>1130756.24</v>
      </c>
      <c r="AC19" s="100">
        <v>0.16405789031449314</v>
      </c>
      <c r="AD19" s="95">
        <v>1.3700754003159057E-2</v>
      </c>
      <c r="AE19" s="156">
        <v>25</v>
      </c>
      <c r="AF19" s="188">
        <v>11</v>
      </c>
      <c r="AG19" s="189" t="s">
        <v>58</v>
      </c>
      <c r="AH19" s="99">
        <v>2014.46940466</v>
      </c>
      <c r="AI19" s="191">
        <v>29978.11</v>
      </c>
      <c r="AJ19" s="99">
        <v>3572.92</v>
      </c>
      <c r="AK19" s="100">
        <v>0.7736283270100266</v>
      </c>
      <c r="AL19" s="95">
        <v>1.5187147754879905E-2</v>
      </c>
    </row>
    <row r="20" spans="2:38" x14ac:dyDescent="0.35">
      <c r="B20" s="90"/>
      <c r="C20" s="94"/>
      <c r="D20" s="93"/>
      <c r="E20" s="93"/>
      <c r="F20" s="93"/>
      <c r="G20" s="156">
        <v>6</v>
      </c>
      <c r="H20" s="188">
        <v>12</v>
      </c>
      <c r="I20" s="189" t="s">
        <v>61</v>
      </c>
      <c r="J20" s="99">
        <v>706208.04912806</v>
      </c>
      <c r="K20" s="99">
        <v>843770.21</v>
      </c>
      <c r="L20" s="99">
        <v>873015.88</v>
      </c>
      <c r="M20" s="100">
        <v>0.23620210938956876</v>
      </c>
      <c r="N20" s="95">
        <v>1.3232137548166708E-2</v>
      </c>
      <c r="O20" s="95"/>
      <c r="P20" s="281" t="s">
        <v>66</v>
      </c>
      <c r="Q20" s="281"/>
      <c r="R20" s="148">
        <v>15484856.550046328</v>
      </c>
      <c r="S20" s="148">
        <v>18575788.309999999</v>
      </c>
      <c r="T20" s="148">
        <v>16555474.43</v>
      </c>
      <c r="U20" s="149">
        <v>6.9139670522196051E-2</v>
      </c>
      <c r="V20" s="149">
        <v>1</v>
      </c>
      <c r="W20" s="156">
        <v>59</v>
      </c>
      <c r="X20" s="188">
        <v>16</v>
      </c>
      <c r="Y20" s="189" t="s">
        <v>60</v>
      </c>
      <c r="Z20" s="99">
        <v>567553.02605931996</v>
      </c>
      <c r="AA20" s="99">
        <v>914799.66</v>
      </c>
      <c r="AB20" s="99">
        <v>949477.42</v>
      </c>
      <c r="AC20" s="100">
        <v>0.67293164938699812</v>
      </c>
      <c r="AD20" s="95">
        <v>1.1504297834318505E-2</v>
      </c>
      <c r="AE20" s="156">
        <v>59</v>
      </c>
      <c r="AF20" s="188">
        <v>12</v>
      </c>
      <c r="AG20" s="189" t="s">
        <v>60</v>
      </c>
      <c r="AH20" s="99">
        <v>1528.6096060899999</v>
      </c>
      <c r="AI20" s="191">
        <v>20824.150000000001</v>
      </c>
      <c r="AJ20" s="99">
        <v>2758.85</v>
      </c>
      <c r="AK20" s="100">
        <v>0.80481006334691774</v>
      </c>
      <c r="AL20" s="95">
        <v>1.1726840394845232E-2</v>
      </c>
    </row>
    <row r="21" spans="2:38" x14ac:dyDescent="0.35">
      <c r="B21" s="90"/>
      <c r="C21" s="97"/>
      <c r="D21" s="93"/>
      <c r="E21" s="93"/>
      <c r="F21" s="93"/>
      <c r="G21" s="156">
        <v>59</v>
      </c>
      <c r="H21" s="188">
        <v>13</v>
      </c>
      <c r="I21" s="189" t="s">
        <v>60</v>
      </c>
      <c r="J21" s="99">
        <v>527087.97827332001</v>
      </c>
      <c r="K21" s="99">
        <v>735353.16</v>
      </c>
      <c r="L21" s="99">
        <v>770030.92</v>
      </c>
      <c r="M21" s="100">
        <v>0.46091535330123312</v>
      </c>
      <c r="N21" s="95">
        <v>1.1671213872743478E-2</v>
      </c>
      <c r="O21" s="95"/>
      <c r="V21" s="107" t="s">
        <v>23</v>
      </c>
      <c r="W21" s="156">
        <v>6</v>
      </c>
      <c r="X21" s="188">
        <v>13</v>
      </c>
      <c r="Y21" s="189" t="s">
        <v>61</v>
      </c>
      <c r="Z21" s="99">
        <v>706208.04912806</v>
      </c>
      <c r="AA21" s="99">
        <v>843770.21</v>
      </c>
      <c r="AB21" s="99">
        <v>873015.88</v>
      </c>
      <c r="AC21" s="100">
        <v>0.23620210938956876</v>
      </c>
      <c r="AD21" s="95">
        <v>1.0577855234945623E-2</v>
      </c>
      <c r="AE21" s="156">
        <v>18</v>
      </c>
      <c r="AF21" s="188">
        <v>13</v>
      </c>
      <c r="AG21" s="189" t="s">
        <v>59</v>
      </c>
      <c r="AH21" s="99">
        <v>1970.7673291900001</v>
      </c>
      <c r="AI21" s="191">
        <v>27051.52</v>
      </c>
      <c r="AJ21" s="99">
        <v>2683.24</v>
      </c>
      <c r="AK21" s="100">
        <v>0.36152043940307821</v>
      </c>
      <c r="AL21" s="95">
        <v>1.1405450539559787E-2</v>
      </c>
    </row>
    <row r="22" spans="2:38" x14ac:dyDescent="0.35">
      <c r="B22" s="90"/>
      <c r="C22" s="101"/>
      <c r="D22" s="93"/>
      <c r="E22" s="93"/>
      <c r="F22" s="93"/>
      <c r="G22" s="156">
        <v>39</v>
      </c>
      <c r="H22" s="188">
        <v>14</v>
      </c>
      <c r="I22" s="189" t="s">
        <v>56</v>
      </c>
      <c r="J22" s="99">
        <v>609286.86742193997</v>
      </c>
      <c r="K22" s="99">
        <v>660584.93000000005</v>
      </c>
      <c r="L22" s="99">
        <v>687691.95</v>
      </c>
      <c r="M22" s="100">
        <v>0.1286833620915111</v>
      </c>
      <c r="N22" s="95">
        <v>1.0423217585878256E-2</v>
      </c>
      <c r="O22" s="95"/>
      <c r="V22" s="105" t="s">
        <v>154</v>
      </c>
      <c r="W22" s="156">
        <v>39</v>
      </c>
      <c r="X22" s="188">
        <v>12</v>
      </c>
      <c r="Y22" s="189" t="s">
        <v>56</v>
      </c>
      <c r="Z22" s="99">
        <v>651872.24938125</v>
      </c>
      <c r="AA22" s="99">
        <v>690687.4800000001</v>
      </c>
      <c r="AB22" s="99">
        <v>717654.47</v>
      </c>
      <c r="AC22" s="100">
        <v>0.10091274890316271</v>
      </c>
      <c r="AD22" s="95">
        <v>8.6954261271531795E-3</v>
      </c>
      <c r="AE22" s="156">
        <v>34</v>
      </c>
      <c r="AF22" s="188">
        <v>14</v>
      </c>
      <c r="AG22" s="160" t="s">
        <v>159</v>
      </c>
      <c r="AH22" s="99">
        <v>1440.2764628699999</v>
      </c>
      <c r="AI22" s="191">
        <v>21908</v>
      </c>
      <c r="AJ22" s="99">
        <v>2594.3000000000002</v>
      </c>
      <c r="AK22" s="100">
        <v>0.80125140338015988</v>
      </c>
      <c r="AL22" s="95">
        <v>1.1027399835564451E-2</v>
      </c>
    </row>
    <row r="23" spans="2:38" x14ac:dyDescent="0.35">
      <c r="B23" s="90"/>
      <c r="C23" s="101"/>
      <c r="D23" s="93"/>
      <c r="E23" s="93"/>
      <c r="F23" s="93"/>
      <c r="G23" s="156">
        <v>18</v>
      </c>
      <c r="H23" s="188">
        <v>15</v>
      </c>
      <c r="I23" s="189" t="s">
        <v>59</v>
      </c>
      <c r="J23" s="99">
        <v>727903.04376744002</v>
      </c>
      <c r="K23" s="99">
        <v>665586.66</v>
      </c>
      <c r="L23" s="99">
        <v>683307.03</v>
      </c>
      <c r="M23" s="100">
        <v>-6.1266420231769314E-2</v>
      </c>
      <c r="N23" s="95">
        <v>1.0356756177893665E-2</v>
      </c>
      <c r="O23" s="95"/>
      <c r="P23" s="98"/>
      <c r="R23" s="99"/>
      <c r="S23" s="99"/>
      <c r="T23" s="99"/>
      <c r="U23" s="100"/>
      <c r="V23" s="96"/>
      <c r="W23" s="156">
        <v>18</v>
      </c>
      <c r="X23" s="188">
        <v>15</v>
      </c>
      <c r="Y23" s="189" t="s">
        <v>59</v>
      </c>
      <c r="Z23" s="99">
        <v>727903.04376744002</v>
      </c>
      <c r="AA23" s="99">
        <v>665586.66</v>
      </c>
      <c r="AB23" s="99">
        <v>683307.03</v>
      </c>
      <c r="AC23" s="100">
        <v>-6.1266420231769314E-2</v>
      </c>
      <c r="AD23" s="95">
        <v>8.2792570100335919E-3</v>
      </c>
      <c r="AE23" s="156">
        <v>39</v>
      </c>
      <c r="AF23" s="188">
        <v>15</v>
      </c>
      <c r="AG23" s="189" t="s">
        <v>56</v>
      </c>
      <c r="AH23" s="99">
        <v>1440.2500323199999</v>
      </c>
      <c r="AI23" s="191">
        <v>21611.23</v>
      </c>
      <c r="AJ23" s="99">
        <v>2372.3000000000002</v>
      </c>
      <c r="AK23" s="100">
        <v>0.64714455598978526</v>
      </c>
      <c r="AL23" s="95">
        <v>1.0083760794784546E-2</v>
      </c>
    </row>
    <row r="24" spans="2:38" x14ac:dyDescent="0.35">
      <c r="G24" s="156">
        <v>34</v>
      </c>
      <c r="H24" s="188">
        <v>16</v>
      </c>
      <c r="I24" s="160" t="s">
        <v>159</v>
      </c>
      <c r="J24" s="99">
        <v>581559.37228757003</v>
      </c>
      <c r="K24" s="99">
        <v>634489</v>
      </c>
      <c r="L24" s="99">
        <v>666759</v>
      </c>
      <c r="M24" s="100">
        <v>0.14650202846408678</v>
      </c>
      <c r="N24" s="95">
        <v>1.0105940798554645E-2</v>
      </c>
      <c r="O24" s="95"/>
      <c r="P24" s="98"/>
      <c r="R24" s="99"/>
      <c r="S24" s="99"/>
      <c r="T24" s="99"/>
      <c r="U24" s="100"/>
      <c r="V24" s="96"/>
      <c r="W24" s="156">
        <v>34</v>
      </c>
      <c r="X24" s="188">
        <v>14</v>
      </c>
      <c r="Y24" s="160" t="s">
        <v>159</v>
      </c>
      <c r="Z24" s="99">
        <v>581559.37228757003</v>
      </c>
      <c r="AA24" s="99">
        <v>634489</v>
      </c>
      <c r="AB24" s="99">
        <v>666759</v>
      </c>
      <c r="AC24" s="100">
        <v>0.14650202846408678</v>
      </c>
      <c r="AD24" s="95">
        <v>8.0787535944902948E-3</v>
      </c>
      <c r="AE24" s="156">
        <v>62</v>
      </c>
      <c r="AF24" s="188">
        <v>16</v>
      </c>
      <c r="AG24" s="189" t="s">
        <v>122</v>
      </c>
      <c r="AH24" s="99">
        <v>624.63984766999999</v>
      </c>
      <c r="AI24" s="191">
        <v>11597.64</v>
      </c>
      <c r="AJ24" s="99">
        <v>1298.17</v>
      </c>
      <c r="AK24" s="100">
        <v>1.0782695898162249</v>
      </c>
      <c r="AL24" s="95">
        <v>5.5180355566182412E-3</v>
      </c>
    </row>
    <row r="25" spans="2:38" x14ac:dyDescent="0.35">
      <c r="G25" s="156">
        <v>38</v>
      </c>
      <c r="H25" s="188">
        <v>17</v>
      </c>
      <c r="I25" s="189" t="s">
        <v>62</v>
      </c>
      <c r="J25" s="99">
        <v>208426.94678575001</v>
      </c>
      <c r="K25" s="99">
        <v>278642.28999999998</v>
      </c>
      <c r="L25" s="99">
        <v>270078.3</v>
      </c>
      <c r="M25" s="100">
        <v>0.29579358218792962</v>
      </c>
      <c r="N25" s="95">
        <v>4.0935260128086475E-3</v>
      </c>
      <c r="O25" s="95"/>
      <c r="P25" s="98"/>
      <c r="Q25"/>
      <c r="R25" s="99"/>
      <c r="S25" s="99"/>
      <c r="T25" s="99"/>
      <c r="U25" s="100"/>
      <c r="V25" s="95"/>
      <c r="W25" s="156">
        <v>38</v>
      </c>
      <c r="X25" s="188">
        <v>17</v>
      </c>
      <c r="Y25" s="189" t="s">
        <v>62</v>
      </c>
      <c r="Z25" s="99">
        <v>498227.26712416997</v>
      </c>
      <c r="AA25" s="99">
        <v>557655.31000000006</v>
      </c>
      <c r="AB25" s="99">
        <v>527314.47</v>
      </c>
      <c r="AC25" s="100">
        <v>5.8381394988124446E-2</v>
      </c>
      <c r="AD25" s="95">
        <v>6.3891806033952968E-3</v>
      </c>
      <c r="AE25" s="156">
        <v>38</v>
      </c>
      <c r="AF25" s="188">
        <v>17</v>
      </c>
      <c r="AG25" s="189" t="s">
        <v>62</v>
      </c>
      <c r="AH25" s="99">
        <v>560.20156886999996</v>
      </c>
      <c r="AI25" s="191">
        <v>7460.09</v>
      </c>
      <c r="AJ25" s="99">
        <v>1003.3</v>
      </c>
      <c r="AK25" s="100">
        <v>0.79096249591693879</v>
      </c>
      <c r="AL25" s="95">
        <v>4.2646533766417969E-3</v>
      </c>
    </row>
    <row r="26" spans="2:38" x14ac:dyDescent="0.35">
      <c r="G26" s="156">
        <v>40</v>
      </c>
      <c r="H26" s="188">
        <v>18</v>
      </c>
      <c r="I26" s="189" t="s">
        <v>63</v>
      </c>
      <c r="J26" s="99">
        <v>148146.44151994001</v>
      </c>
      <c r="K26" s="99">
        <v>210144</v>
      </c>
      <c r="L26" s="99">
        <v>218015.15</v>
      </c>
      <c r="M26" s="100">
        <v>0.47161921517133365</v>
      </c>
      <c r="N26" s="95">
        <v>3.3044146372047628E-3</v>
      </c>
      <c r="O26" s="95"/>
      <c r="P26" s="98"/>
      <c r="R26" s="99"/>
      <c r="S26" s="99"/>
      <c r="T26" s="99"/>
      <c r="U26" s="100"/>
      <c r="V26" s="95"/>
      <c r="W26" s="156">
        <v>40</v>
      </c>
      <c r="X26" s="188">
        <v>18</v>
      </c>
      <c r="Y26" s="189" t="s">
        <v>63</v>
      </c>
      <c r="Z26" s="99">
        <v>176156.14145595999</v>
      </c>
      <c r="AA26" s="99">
        <v>225749.01</v>
      </c>
      <c r="AB26" s="99">
        <v>234245.94999999998</v>
      </c>
      <c r="AC26" s="100">
        <v>0.32976317523713905</v>
      </c>
      <c r="AD26" s="95">
        <v>2.8382298709988072E-3</v>
      </c>
      <c r="AE26" s="156">
        <v>40</v>
      </c>
      <c r="AF26" s="188">
        <v>18</v>
      </c>
      <c r="AG26" s="189" t="s">
        <v>63</v>
      </c>
      <c r="AH26" s="99">
        <v>410.82324323</v>
      </c>
      <c r="AI26" s="191">
        <v>6517.92</v>
      </c>
      <c r="AJ26" s="99">
        <v>988.78</v>
      </c>
      <c r="AK26" s="100">
        <v>1.4068258461375081</v>
      </c>
      <c r="AL26" s="95">
        <v>4.2029342826232193E-3</v>
      </c>
    </row>
    <row r="27" spans="2:38" x14ac:dyDescent="0.35">
      <c r="G27" s="156">
        <v>62</v>
      </c>
      <c r="H27" s="188">
        <v>19</v>
      </c>
      <c r="I27" s="189" t="s">
        <v>122</v>
      </c>
      <c r="J27" s="99">
        <v>107527.79496455</v>
      </c>
      <c r="K27" s="99">
        <v>189895.54</v>
      </c>
      <c r="L27" s="99">
        <v>199092.96</v>
      </c>
      <c r="M27" s="100">
        <v>0.85154880248067388</v>
      </c>
      <c r="N27" s="95">
        <v>3.0176145611367942E-3</v>
      </c>
      <c r="O27" s="95"/>
      <c r="P27" s="98"/>
      <c r="R27" s="99"/>
      <c r="S27" s="99"/>
      <c r="T27" s="99"/>
      <c r="U27" s="100"/>
      <c r="V27" s="95"/>
      <c r="W27" s="156">
        <v>62</v>
      </c>
      <c r="X27" s="188">
        <v>19</v>
      </c>
      <c r="Y27" s="189" t="s">
        <v>122</v>
      </c>
      <c r="Z27" s="99">
        <v>107527.79496455</v>
      </c>
      <c r="AA27" s="99">
        <v>189895.54</v>
      </c>
      <c r="AB27" s="99">
        <v>199092.96</v>
      </c>
      <c r="AC27" s="100">
        <v>0.85154880248067388</v>
      </c>
      <c r="AD27" s="95">
        <v>2.4123003457586808E-3</v>
      </c>
      <c r="AE27" s="156">
        <v>63</v>
      </c>
      <c r="AF27" s="188">
        <v>19</v>
      </c>
      <c r="AG27" s="189" t="s">
        <v>123</v>
      </c>
      <c r="AH27" s="170">
        <v>11.47903968</v>
      </c>
      <c r="AI27" s="99">
        <v>237</v>
      </c>
      <c r="AJ27" s="99">
        <v>24</v>
      </c>
      <c r="AK27" s="100">
        <v>1.0907672304518075</v>
      </c>
      <c r="AL27" s="95">
        <v>1.0201503143566542E-4</v>
      </c>
    </row>
    <row r="28" spans="2:38" x14ac:dyDescent="0.35">
      <c r="G28" s="156">
        <v>63</v>
      </c>
      <c r="H28" s="188">
        <v>20</v>
      </c>
      <c r="I28" s="189" t="s">
        <v>123</v>
      </c>
      <c r="J28" s="99">
        <v>3908.22914317</v>
      </c>
      <c r="K28" s="99">
        <v>6096</v>
      </c>
      <c r="L28" s="99">
        <v>5976</v>
      </c>
      <c r="M28" s="100">
        <v>0.52908127468514099</v>
      </c>
      <c r="N28" s="95">
        <v>9.0577108388732001E-5</v>
      </c>
      <c r="O28" s="95"/>
      <c r="P28" s="98"/>
      <c r="R28" s="99"/>
      <c r="S28" s="99"/>
      <c r="T28" s="99"/>
      <c r="U28" s="100"/>
      <c r="V28" s="95"/>
      <c r="W28" s="156">
        <v>63</v>
      </c>
      <c r="X28" s="188">
        <v>20</v>
      </c>
      <c r="Y28" s="189" t="s">
        <v>123</v>
      </c>
      <c r="Z28" s="99">
        <v>17376.614986520002</v>
      </c>
      <c r="AA28" s="99">
        <v>80679</v>
      </c>
      <c r="AB28" s="99">
        <v>80781</v>
      </c>
      <c r="AC28" s="100">
        <v>3.6488340832012609</v>
      </c>
      <c r="AD28" s="95">
        <v>9.7877913026523907E-4</v>
      </c>
      <c r="AE28" s="156">
        <v>22</v>
      </c>
      <c r="AF28" s="188">
        <v>20</v>
      </c>
      <c r="AG28" s="189" t="s">
        <v>54</v>
      </c>
      <c r="AH28" s="99">
        <v>92580.955568520003</v>
      </c>
      <c r="AI28" s="191">
        <v>521079.78</v>
      </c>
      <c r="AJ28" s="99">
        <v>-6719</v>
      </c>
      <c r="AK28" s="100">
        <v>-1.0725743211305181</v>
      </c>
      <c r="AL28" s="274">
        <v>-2.8559958175676501E-2</v>
      </c>
    </row>
    <row r="29" spans="2:38" x14ac:dyDescent="0.35">
      <c r="G29" s="156">
        <v>33</v>
      </c>
      <c r="H29" s="201">
        <v>21</v>
      </c>
      <c r="I29" s="104" t="s">
        <v>57</v>
      </c>
      <c r="J29" s="183">
        <v>714837.64839834999</v>
      </c>
      <c r="K29" s="183">
        <v>766864.09564086003</v>
      </c>
      <c r="L29" s="183">
        <v>766864.09564086003</v>
      </c>
      <c r="M29" s="184">
        <v>7.2780787860123652E-2</v>
      </c>
      <c r="N29" s="185">
        <v>1.1623214911360294E-2</v>
      </c>
      <c r="O29" s="95"/>
      <c r="P29" s="98"/>
      <c r="R29" s="99"/>
      <c r="S29" s="99"/>
      <c r="T29" s="99"/>
      <c r="U29" s="100"/>
      <c r="V29" s="95"/>
      <c r="W29" s="156">
        <v>33</v>
      </c>
      <c r="X29" s="201">
        <v>21</v>
      </c>
      <c r="Y29" s="186" t="s">
        <v>57</v>
      </c>
      <c r="Z29" s="190">
        <v>714837.64839834999</v>
      </c>
      <c r="AA29" s="190">
        <v>766864.09564086003</v>
      </c>
      <c r="AB29" s="190">
        <v>766864.09564086003</v>
      </c>
      <c r="AC29" s="184">
        <v>7.2780787860123652E-2</v>
      </c>
      <c r="AD29" s="185">
        <v>9.2916722071155356E-3</v>
      </c>
      <c r="AE29" s="156">
        <v>33</v>
      </c>
      <c r="AF29" s="201">
        <v>21</v>
      </c>
      <c r="AG29" s="104" t="s">
        <v>57</v>
      </c>
      <c r="AH29" s="190">
        <v>1779.0363304</v>
      </c>
      <c r="AI29" s="190">
        <v>24204.01002071</v>
      </c>
      <c r="AJ29" s="190">
        <v>1779.0363304</v>
      </c>
      <c r="AK29" s="184">
        <v>0</v>
      </c>
      <c r="AL29" s="185">
        <v>7.5620186321227866E-3</v>
      </c>
    </row>
    <row r="30" spans="2:38" x14ac:dyDescent="0.35">
      <c r="G30" s="156">
        <v>58</v>
      </c>
      <c r="H30" s="201">
        <v>22</v>
      </c>
      <c r="I30" s="186" t="s">
        <v>65</v>
      </c>
      <c r="J30" s="183">
        <v>87947.101743799998</v>
      </c>
      <c r="K30" s="183">
        <v>93281.345490830005</v>
      </c>
      <c r="L30" s="183">
        <v>93281.345490830005</v>
      </c>
      <c r="M30" s="184">
        <v>6.0652865657463861E-2</v>
      </c>
      <c r="N30" s="185">
        <v>1.4138478147874274E-3</v>
      </c>
      <c r="O30" s="95"/>
      <c r="P30" s="98"/>
      <c r="R30" s="99"/>
      <c r="S30" s="99"/>
      <c r="T30" s="99"/>
      <c r="U30" s="100"/>
      <c r="V30" s="95"/>
      <c r="W30" s="156">
        <v>58</v>
      </c>
      <c r="X30" s="201">
        <v>22</v>
      </c>
      <c r="Y30" s="186" t="s">
        <v>65</v>
      </c>
      <c r="Z30" s="190">
        <v>87947.101743799998</v>
      </c>
      <c r="AA30" s="190">
        <v>93281.345490830005</v>
      </c>
      <c r="AB30" s="190">
        <v>93281.345490830005</v>
      </c>
      <c r="AC30" s="184">
        <v>6.0652865657463861E-2</v>
      </c>
      <c r="AD30" s="185">
        <v>1.1302389696771005E-3</v>
      </c>
      <c r="AE30" s="156">
        <v>58</v>
      </c>
      <c r="AF30" s="201">
        <v>22</v>
      </c>
      <c r="AG30" s="104" t="s">
        <v>65</v>
      </c>
      <c r="AH30" s="190">
        <v>444.17183372</v>
      </c>
      <c r="AI30" s="190">
        <v>5331.5831294</v>
      </c>
      <c r="AJ30" s="190">
        <v>444.17183372</v>
      </c>
      <c r="AK30" s="184">
        <v>0</v>
      </c>
      <c r="AL30" s="185">
        <v>1.8880084824909565E-3</v>
      </c>
    </row>
    <row r="31" spans="2:38" ht="14.5" customHeight="1" x14ac:dyDescent="0.35">
      <c r="H31" s="281" t="s">
        <v>66</v>
      </c>
      <c r="I31" s="281"/>
      <c r="J31" s="148">
        <v>56908542.897684962</v>
      </c>
      <c r="K31" s="148">
        <v>63576114.761131674</v>
      </c>
      <c r="L31" s="148">
        <v>65976935.081131697</v>
      </c>
      <c r="M31" s="149">
        <v>0.15935027891595577</v>
      </c>
      <c r="N31" s="149">
        <v>1</v>
      </c>
      <c r="O31" s="95"/>
      <c r="P31" s="98"/>
      <c r="R31" s="99"/>
      <c r="S31" s="99"/>
      <c r="T31" s="99"/>
      <c r="U31" s="100"/>
      <c r="V31" s="95"/>
      <c r="X31" s="281" t="s">
        <v>66</v>
      </c>
      <c r="Y31" s="281"/>
      <c r="Z31" s="148">
        <v>72393399.447731286</v>
      </c>
      <c r="AA31" s="148">
        <v>82151903.071131691</v>
      </c>
      <c r="AB31" s="148">
        <v>82532409.511131674</v>
      </c>
      <c r="AC31" s="149">
        <v>0.14005434391461136</v>
      </c>
      <c r="AD31" s="149">
        <v>1</v>
      </c>
      <c r="AE31" s="240"/>
      <c r="AF31" s="281" t="s">
        <v>66</v>
      </c>
      <c r="AG31" s="281"/>
      <c r="AH31" s="148">
        <v>238514.39207513002</v>
      </c>
      <c r="AI31" s="148">
        <v>3241379.3631501095</v>
      </c>
      <c r="AJ31" s="148">
        <v>235259.44816411997</v>
      </c>
      <c r="AK31" s="149">
        <v>-1.3646740067512431E-2</v>
      </c>
      <c r="AL31" s="149">
        <v>1</v>
      </c>
    </row>
    <row r="32" spans="2:38" ht="13.9" customHeight="1" x14ac:dyDescent="0.35">
      <c r="N32" s="107" t="s">
        <v>23</v>
      </c>
      <c r="O32" s="102"/>
      <c r="P32" s="98"/>
      <c r="R32" s="99"/>
      <c r="S32" s="99"/>
      <c r="T32" s="99"/>
      <c r="U32" s="100"/>
      <c r="V32" s="95"/>
      <c r="AD32" s="107" t="s">
        <v>152</v>
      </c>
      <c r="AE32" s="96"/>
      <c r="AL32" s="107" t="s">
        <v>152</v>
      </c>
    </row>
    <row r="33" spans="9:38" ht="14.5" customHeight="1" x14ac:dyDescent="0.35">
      <c r="N33" s="105" t="s">
        <v>154</v>
      </c>
      <c r="O33" s="103"/>
      <c r="P33" s="98"/>
      <c r="R33" s="99"/>
      <c r="S33" s="99"/>
      <c r="T33" s="99"/>
      <c r="U33" s="100"/>
      <c r="V33" s="95"/>
      <c r="W33" s="96"/>
      <c r="AD33" s="107" t="s">
        <v>23</v>
      </c>
      <c r="AE33" s="96"/>
      <c r="AL33" s="107" t="s">
        <v>37</v>
      </c>
    </row>
    <row r="34" spans="9:38" ht="14.5" customHeight="1" x14ac:dyDescent="0.35">
      <c r="N34" s="96"/>
      <c r="O34" s="96"/>
      <c r="P34" s="98"/>
      <c r="R34" s="99"/>
      <c r="S34" s="99"/>
      <c r="T34" s="99"/>
      <c r="U34" s="100"/>
      <c r="V34" s="95"/>
      <c r="W34" s="96"/>
      <c r="AD34" s="105" t="s">
        <v>204</v>
      </c>
      <c r="AL34" s="105" t="s">
        <v>204</v>
      </c>
    </row>
    <row r="35" spans="9:38" ht="14.5" customHeight="1" x14ac:dyDescent="0.35">
      <c r="N35" s="96"/>
      <c r="O35" s="96"/>
      <c r="P35" s="98"/>
      <c r="R35" s="99"/>
      <c r="S35" s="99"/>
      <c r="T35" s="99"/>
      <c r="U35" s="100"/>
      <c r="V35" s="95"/>
      <c r="W35" s="96"/>
      <c r="AD35" s="105" t="s">
        <v>201</v>
      </c>
      <c r="AL35" s="105" t="s">
        <v>201</v>
      </c>
    </row>
    <row r="36" spans="9:38" ht="14.5" customHeight="1" x14ac:dyDescent="0.35">
      <c r="O36" s="96"/>
      <c r="P36" s="98"/>
      <c r="R36" s="99"/>
      <c r="S36" s="99"/>
      <c r="T36" s="99"/>
      <c r="U36" s="100"/>
      <c r="V36" s="95"/>
      <c r="AD36" s="105" t="s">
        <v>210</v>
      </c>
      <c r="AL36" s="105" t="s">
        <v>210</v>
      </c>
    </row>
    <row r="37" spans="9:38" ht="14.5" customHeight="1" x14ac:dyDescent="0.35">
      <c r="I37"/>
    </row>
    <row r="38" spans="9:38" ht="14.5" customHeight="1" x14ac:dyDescent="0.35">
      <c r="I38" s="104" t="s">
        <v>155</v>
      </c>
      <c r="Y38" s="104" t="s">
        <v>155</v>
      </c>
      <c r="AG38" s="104" t="s">
        <v>155</v>
      </c>
    </row>
    <row r="39" spans="9:38" ht="14.5" customHeight="1" x14ac:dyDescent="0.35">
      <c r="Y39"/>
      <c r="AJ39" s="220"/>
    </row>
    <row r="40" spans="9:38" ht="14.5" customHeight="1" x14ac:dyDescent="0.35">
      <c r="V40" s="96"/>
      <c r="AG40"/>
    </row>
    <row r="41" spans="9:38" ht="14.5" customHeight="1" x14ac:dyDescent="0.35">
      <c r="V41" s="96"/>
    </row>
  </sheetData>
  <sortState xmlns:xlrd2="http://schemas.microsoft.com/office/spreadsheetml/2017/richdata2" ref="AE9:AL28">
    <sortCondition descending="1" ref="AJ9:AJ28"/>
  </sortState>
  <mergeCells count="13">
    <mergeCell ref="C6:F6"/>
    <mergeCell ref="X31:Y31"/>
    <mergeCell ref="H6:N6"/>
    <mergeCell ref="H8:I8"/>
    <mergeCell ref="H31:I31"/>
    <mergeCell ref="AF6:AL6"/>
    <mergeCell ref="AF8:AG8"/>
    <mergeCell ref="AF31:AG31"/>
    <mergeCell ref="P6:V6"/>
    <mergeCell ref="P8:Q8"/>
    <mergeCell ref="P20:Q20"/>
    <mergeCell ref="X6:AD6"/>
    <mergeCell ref="X8:Y8"/>
  </mergeCells>
  <conditionalFormatting sqref="M9:M27 U17:U19">
    <cfRule type="cellIs" dxfId="17" priority="24" operator="lessThan">
      <formula>0</formula>
    </cfRule>
  </conditionalFormatting>
  <conditionalFormatting sqref="AK9:AK27">
    <cfRule type="cellIs" dxfId="16" priority="23" operator="lessThan">
      <formula>0</formula>
    </cfRule>
  </conditionalFormatting>
  <conditionalFormatting sqref="U23:U32 U9:U16">
    <cfRule type="cellIs" dxfId="15" priority="22" operator="lessThan">
      <formula>0</formula>
    </cfRule>
  </conditionalFormatting>
  <conditionalFormatting sqref="AC9:AC27">
    <cfRule type="cellIs" dxfId="14" priority="21" operator="lessThan">
      <formula>0</formula>
    </cfRule>
  </conditionalFormatting>
  <conditionalFormatting sqref="F9:F10">
    <cfRule type="cellIs" dxfId="13" priority="20" operator="lessThan">
      <formula>0</formula>
    </cfRule>
  </conditionalFormatting>
  <conditionalFormatting sqref="L9:L28">
    <cfRule type="colorScale" priority="11">
      <colorScale>
        <cfvo type="min"/>
        <cfvo type="max"/>
        <color rgb="FFFFEF9C"/>
        <color rgb="FF63BE7B"/>
      </colorScale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9:AB28">
    <cfRule type="colorScale" priority="9">
      <colorScale>
        <cfvo type="min"/>
        <cfvo type="max"/>
        <color rgb="FFFFEF9C"/>
        <color rgb="FF63BE7B"/>
      </colorScale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28">
    <cfRule type="cellIs" dxfId="12" priority="3" operator="lessThan">
      <formula>0</formula>
    </cfRule>
  </conditionalFormatting>
  <conditionalFormatting sqref="T9:T19">
    <cfRule type="colorScale" priority="133">
      <colorScale>
        <cfvo type="min"/>
        <cfvo type="max"/>
        <color rgb="FFFFEF9C"/>
        <color rgb="FF63BE7B"/>
      </colorScale>
    </cfRule>
    <cfRule type="colorScale" priority="1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8">
    <cfRule type="cellIs" dxfId="11" priority="4" operator="lessThan">
      <formula>0</formula>
    </cfRule>
  </conditionalFormatting>
  <conditionalFormatting sqref="AJ9:AJ28">
    <cfRule type="colorScale" priority="8">
      <colorScale>
        <cfvo type="min"/>
        <cfvo type="max"/>
        <color rgb="FFFFEF9C"/>
        <color rgb="FF63BE7B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K28">
    <cfRule type="cellIs" dxfId="10" priority="2" operator="lessThan">
      <formula>0</formula>
    </cfRule>
  </conditionalFormatting>
  <conditionalFormatting sqref="AL28">
    <cfRule type="cellIs" dxfId="9" priority="1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A2:AX83"/>
  <sheetViews>
    <sheetView showGridLines="0" zoomScale="80" zoomScaleNormal="80" workbookViewId="0">
      <pane ySplit="8" topLeftCell="A9" activePane="bottomLeft" state="frozen"/>
      <selection pane="bottomLeft" activeCell="K78" sqref="K78"/>
    </sheetView>
  </sheetViews>
  <sheetFormatPr baseColWidth="10" defaultColWidth="0" defaultRowHeight="14.5" customHeight="1" x14ac:dyDescent="0.35"/>
  <cols>
    <col min="1" max="1" width="3.81640625" customWidth="1"/>
    <col min="2" max="2" width="17.26953125" customWidth="1"/>
    <col min="3" max="3" width="58.26953125" customWidth="1"/>
    <col min="4" max="5" width="12.26953125" customWidth="1"/>
    <col min="6" max="6" width="11.54296875" customWidth="1"/>
    <col min="7" max="7" width="4.1796875" customWidth="1"/>
    <col min="8" max="8" width="33.54296875" bestFit="1" customWidth="1"/>
    <col min="9" max="9" width="11.54296875" bestFit="1" customWidth="1"/>
    <col min="10" max="11" width="8.7265625" bestFit="1" customWidth="1"/>
    <col min="12" max="12" width="11.7265625" customWidth="1"/>
    <col min="13" max="13" width="14.26953125" customWidth="1"/>
    <col min="14" max="14" width="9.7265625" customWidth="1"/>
    <col min="15" max="15" width="4.1796875" hidden="1" customWidth="1"/>
    <col min="16" max="16" width="33.54296875" hidden="1" customWidth="1"/>
    <col min="17" max="19" width="9.7265625" hidden="1" customWidth="1"/>
    <col min="20" max="20" width="11.7265625" hidden="1" customWidth="1"/>
    <col min="21" max="21" width="14.1796875" hidden="1" customWidth="1"/>
    <col min="22" max="22" width="9.7265625" hidden="1" customWidth="1"/>
    <col min="23" max="50" width="0" hidden="1" customWidth="1"/>
    <col min="51" max="16384" width="9.7265625" hidden="1"/>
  </cols>
  <sheetData>
    <row r="2" spans="2:22" ht="14.5" customHeight="1" x14ac:dyDescent="0.35">
      <c r="C2" s="10"/>
    </row>
    <row r="3" spans="2:22" ht="15.5" x14ac:dyDescent="0.35">
      <c r="C3" s="10"/>
      <c r="D3" s="2"/>
      <c r="E3" s="2"/>
    </row>
    <row r="4" spans="2:22" ht="16" thickBot="1" x14ac:dyDescent="0.4">
      <c r="B4" s="8"/>
      <c r="C4" s="11"/>
      <c r="D4" s="9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2:22" ht="15" thickTop="1" x14ac:dyDescent="0.35">
      <c r="D5" s="2"/>
      <c r="E5" s="2"/>
    </row>
    <row r="6" spans="2:22" ht="14.5" customHeight="1" x14ac:dyDescent="0.35">
      <c r="C6" s="277" t="s">
        <v>86</v>
      </c>
      <c r="D6" s="277"/>
      <c r="E6" s="277"/>
      <c r="G6" s="277" t="s">
        <v>87</v>
      </c>
      <c r="H6" s="277"/>
      <c r="I6" s="277"/>
      <c r="J6" s="277"/>
      <c r="K6" s="277"/>
      <c r="L6" s="277"/>
      <c r="M6" s="277"/>
    </row>
    <row r="7" spans="2:22" ht="14.5" customHeight="1" x14ac:dyDescent="0.35">
      <c r="K7" s="58"/>
    </row>
    <row r="8" spans="2:22" x14ac:dyDescent="0.35">
      <c r="C8" s="150" t="s">
        <v>25</v>
      </c>
      <c r="D8" s="182">
        <v>43466</v>
      </c>
      <c r="E8" s="182">
        <v>43831</v>
      </c>
      <c r="G8" s="278" t="s">
        <v>33</v>
      </c>
      <c r="H8" s="278"/>
      <c r="I8" s="146">
        <v>43466</v>
      </c>
      <c r="J8" s="146">
        <v>43800</v>
      </c>
      <c r="K8" s="146">
        <v>43831</v>
      </c>
      <c r="L8" s="146" t="s">
        <v>34</v>
      </c>
      <c r="M8" s="146" t="s">
        <v>35</v>
      </c>
    </row>
    <row r="9" spans="2:22" ht="14.5" customHeight="1" x14ac:dyDescent="0.35">
      <c r="C9" s="145" t="s">
        <v>85</v>
      </c>
      <c r="D9" s="192">
        <v>0.19451878256635324</v>
      </c>
      <c r="E9" s="192">
        <v>0.30186920410237672</v>
      </c>
      <c r="F9" s="156">
        <v>24</v>
      </c>
      <c r="G9" s="159">
        <v>1</v>
      </c>
      <c r="H9" s="160" t="s">
        <v>67</v>
      </c>
      <c r="I9" s="194">
        <v>0.7389718019223519</v>
      </c>
      <c r="J9" s="194">
        <v>0.60500523833399789</v>
      </c>
      <c r="K9" s="194">
        <v>0.87584467846117464</v>
      </c>
      <c r="L9" s="195">
        <v>0.185220702850587</v>
      </c>
      <c r="M9" s="195">
        <v>0.4476646200171539</v>
      </c>
      <c r="N9" s="58"/>
      <c r="V9" s="58"/>
    </row>
    <row r="10" spans="2:22" x14ac:dyDescent="0.35">
      <c r="C10" s="145" t="s">
        <v>147</v>
      </c>
      <c r="D10" s="193">
        <v>3.2975064220274302</v>
      </c>
      <c r="E10" s="193">
        <v>3.5911685591574969</v>
      </c>
      <c r="F10" s="156">
        <v>16</v>
      </c>
      <c r="G10" s="159">
        <v>2</v>
      </c>
      <c r="H10" s="160" t="s">
        <v>49</v>
      </c>
      <c r="I10" s="194">
        <v>0.37829364151575628</v>
      </c>
      <c r="J10" s="194">
        <v>0.44675775659124506</v>
      </c>
      <c r="K10" s="194">
        <v>0.56688850732213458</v>
      </c>
      <c r="L10" s="195">
        <v>0.49854093516008291</v>
      </c>
      <c r="M10" s="195">
        <v>0.26889460554078637</v>
      </c>
      <c r="N10" s="58"/>
      <c r="V10" s="58"/>
    </row>
    <row r="11" spans="2:22" x14ac:dyDescent="0.35">
      <c r="B11" s="3"/>
      <c r="C11" s="30" t="s">
        <v>84</v>
      </c>
      <c r="F11" s="156">
        <v>3</v>
      </c>
      <c r="G11" s="159">
        <v>3</v>
      </c>
      <c r="H11" s="160" t="s">
        <v>55</v>
      </c>
      <c r="I11" s="194">
        <v>0.40688160845161736</v>
      </c>
      <c r="J11" s="194">
        <v>0.33165438338066888</v>
      </c>
      <c r="K11" s="194">
        <v>0.41449190374626643</v>
      </c>
      <c r="L11" s="195">
        <v>1.8703954999612638E-2</v>
      </c>
      <c r="M11" s="195">
        <v>0.24977061819960222</v>
      </c>
      <c r="N11" s="58"/>
      <c r="V11" s="58"/>
    </row>
    <row r="12" spans="2:22" ht="14.5" customHeight="1" x14ac:dyDescent="0.35">
      <c r="B12" s="3"/>
      <c r="C12" s="6"/>
      <c r="D12" s="5"/>
      <c r="E12" s="5"/>
      <c r="F12" s="156">
        <v>59</v>
      </c>
      <c r="G12" s="159">
        <v>4</v>
      </c>
      <c r="H12" s="160" t="s">
        <v>60</v>
      </c>
      <c r="I12" s="194">
        <v>0.43888192703346851</v>
      </c>
      <c r="J12" s="194">
        <v>0.30241720869204691</v>
      </c>
      <c r="K12" s="194">
        <v>0.39874510759769999</v>
      </c>
      <c r="L12" s="195">
        <v>-9.1452431653007538E-2</v>
      </c>
      <c r="M12" s="195">
        <v>0.31852651283394495</v>
      </c>
      <c r="N12" s="58"/>
      <c r="V12" s="58"/>
    </row>
    <row r="13" spans="2:22" ht="14.5" customHeight="1" x14ac:dyDescent="0.35">
      <c r="B13" s="3"/>
      <c r="C13" s="6"/>
      <c r="D13" s="5"/>
      <c r="E13" s="5"/>
      <c r="F13" s="156">
        <v>22</v>
      </c>
      <c r="G13" s="159">
        <v>5</v>
      </c>
      <c r="H13" s="160" t="s">
        <v>54</v>
      </c>
      <c r="I13" s="194">
        <v>0.14066245976472458</v>
      </c>
      <c r="J13" s="194">
        <v>0.32488365905774641</v>
      </c>
      <c r="K13" s="194">
        <v>0.35569439088745725</v>
      </c>
      <c r="L13" s="195">
        <v>1.5287087363778529</v>
      </c>
      <c r="M13" s="195">
        <v>9.4836200500420853E-2</v>
      </c>
      <c r="N13" s="58"/>
      <c r="V13" s="58"/>
    </row>
    <row r="14" spans="2:22" ht="14.5" customHeight="1" x14ac:dyDescent="0.35">
      <c r="B14" s="3"/>
      <c r="C14" s="6"/>
      <c r="D14" s="5"/>
      <c r="E14" s="5"/>
      <c r="F14" s="156">
        <v>31</v>
      </c>
      <c r="G14" s="159">
        <v>6</v>
      </c>
      <c r="H14" s="160" t="s">
        <v>50</v>
      </c>
      <c r="I14" s="194">
        <v>0.31143477135932174</v>
      </c>
      <c r="J14" s="194">
        <v>0.28529014639221217</v>
      </c>
      <c r="K14" s="194">
        <v>0.33205837823018514</v>
      </c>
      <c r="L14" s="195">
        <v>6.6221272534365383E-2</v>
      </c>
      <c r="M14" s="195">
        <v>0.16393216670609001</v>
      </c>
      <c r="N14" s="58"/>
      <c r="V14" s="58"/>
    </row>
    <row r="15" spans="2:22" ht="14.5" customHeight="1" x14ac:dyDescent="0.35">
      <c r="B15" s="3"/>
      <c r="C15" s="6"/>
      <c r="D15" s="5"/>
      <c r="E15" s="5"/>
      <c r="F15" s="156">
        <v>42</v>
      </c>
      <c r="G15" s="159">
        <v>7</v>
      </c>
      <c r="H15" s="160" t="s">
        <v>51</v>
      </c>
      <c r="I15" s="194">
        <v>0.24151286529803762</v>
      </c>
      <c r="J15" s="194">
        <v>0.25112868497117957</v>
      </c>
      <c r="K15" s="194">
        <v>0.32883743603100024</v>
      </c>
      <c r="L15" s="195">
        <v>0.36157316350497615</v>
      </c>
      <c r="M15" s="195">
        <v>0.30943797228396597</v>
      </c>
      <c r="N15" s="58"/>
      <c r="V15" s="58"/>
    </row>
    <row r="16" spans="2:22" ht="14.5" customHeight="1" x14ac:dyDescent="0.35">
      <c r="B16" s="3"/>
      <c r="C16" s="6"/>
      <c r="D16" s="5"/>
      <c r="E16" s="5"/>
      <c r="F16" s="156">
        <v>12</v>
      </c>
      <c r="G16" s="159">
        <v>8</v>
      </c>
      <c r="H16" s="160" t="s">
        <v>64</v>
      </c>
      <c r="I16" s="194">
        <v>0.22190597931484124</v>
      </c>
      <c r="J16" s="194">
        <v>0.13538271529228108</v>
      </c>
      <c r="K16" s="194">
        <v>0.28566496966597943</v>
      </c>
      <c r="L16" s="195">
        <v>0.28732434586936773</v>
      </c>
      <c r="M16" s="195">
        <v>1.1100549582659078</v>
      </c>
      <c r="N16" s="58"/>
      <c r="V16" s="58"/>
    </row>
    <row r="17" spans="2:22" ht="14.5" customHeight="1" x14ac:dyDescent="0.35">
      <c r="B17" s="3"/>
      <c r="C17" s="6"/>
      <c r="D17" s="5"/>
      <c r="E17" s="5"/>
      <c r="F17" s="156">
        <v>7</v>
      </c>
      <c r="G17" s="159">
        <v>9</v>
      </c>
      <c r="H17" s="160" t="s">
        <v>202</v>
      </c>
      <c r="I17" s="194">
        <v>0.14733612172298538</v>
      </c>
      <c r="J17" s="194">
        <v>0.21243458354822131</v>
      </c>
      <c r="K17" s="194">
        <v>0.25108110531447037</v>
      </c>
      <c r="L17" s="195">
        <v>0.70413814601786218</v>
      </c>
      <c r="M17" s="195">
        <v>0.18192198803391424</v>
      </c>
      <c r="N17" s="58"/>
      <c r="V17" s="58"/>
    </row>
    <row r="18" spans="2:22" x14ac:dyDescent="0.35">
      <c r="B18" s="3"/>
      <c r="C18" s="7"/>
      <c r="D18" s="5"/>
      <c r="E18" s="5"/>
      <c r="F18" s="156">
        <v>21</v>
      </c>
      <c r="G18" s="159">
        <v>10</v>
      </c>
      <c r="H18" s="160" t="s">
        <v>53</v>
      </c>
      <c r="I18" s="194">
        <v>4.4400877433224739E-2</v>
      </c>
      <c r="J18" s="194">
        <v>0.11424701100274515</v>
      </c>
      <c r="K18" s="194">
        <v>0.24928984947533972</v>
      </c>
      <c r="L18" s="195">
        <v>4.6145252951419957</v>
      </c>
      <c r="M18" s="195">
        <v>1.1820251338509831</v>
      </c>
      <c r="N18" s="58"/>
      <c r="V18" s="58"/>
    </row>
    <row r="19" spans="2:22" ht="14.5" customHeight="1" x14ac:dyDescent="0.35">
      <c r="B19" s="3"/>
      <c r="C19" s="6"/>
      <c r="D19" s="5"/>
      <c r="E19" s="5"/>
      <c r="F19" s="156">
        <v>6</v>
      </c>
      <c r="G19" s="159">
        <v>11</v>
      </c>
      <c r="H19" s="160" t="s">
        <v>61</v>
      </c>
      <c r="I19" s="194">
        <v>0.26127313298932497</v>
      </c>
      <c r="J19" s="194">
        <v>0.17492172450471255</v>
      </c>
      <c r="K19" s="194">
        <v>0.23874449117036911</v>
      </c>
      <c r="L19" s="195">
        <v>-8.6226400553310323E-2</v>
      </c>
      <c r="M19" s="195">
        <v>0.36486472361491673</v>
      </c>
      <c r="N19" s="58"/>
      <c r="V19" s="58"/>
    </row>
    <row r="20" spans="2:22" x14ac:dyDescent="0.35">
      <c r="B20" s="3"/>
      <c r="C20" s="7"/>
      <c r="D20" s="5"/>
      <c r="E20" s="5"/>
      <c r="F20" s="156">
        <v>18</v>
      </c>
      <c r="G20" s="159">
        <v>12</v>
      </c>
      <c r="H20" s="160" t="s">
        <v>59</v>
      </c>
      <c r="I20" s="194">
        <v>7.753868990987578E-2</v>
      </c>
      <c r="J20" s="194">
        <v>2.2567070673762846E-2</v>
      </c>
      <c r="K20" s="194">
        <v>0.22089022833432015</v>
      </c>
      <c r="L20" s="195">
        <v>1.8487743162937589</v>
      </c>
      <c r="M20" s="195">
        <v>8.7881657538802216</v>
      </c>
      <c r="N20" s="58"/>
      <c r="V20" s="58"/>
    </row>
    <row r="21" spans="2:22" ht="14.5" customHeight="1" x14ac:dyDescent="0.35">
      <c r="B21" s="3"/>
      <c r="C21" s="4"/>
      <c r="D21" s="5"/>
      <c r="E21" s="5"/>
      <c r="F21" s="156">
        <v>23</v>
      </c>
      <c r="G21" s="159">
        <v>13</v>
      </c>
      <c r="H21" s="160" t="s">
        <v>150</v>
      </c>
      <c r="I21" s="194">
        <v>0.12275139595990536</v>
      </c>
      <c r="J21" s="194">
        <v>0.18179340419732903</v>
      </c>
      <c r="K21" s="194">
        <v>0.21358569072022315</v>
      </c>
      <c r="L21" s="195">
        <v>0.73998583926481176</v>
      </c>
      <c r="M21" s="195">
        <v>0.17488140817466036</v>
      </c>
      <c r="N21" s="58"/>
      <c r="V21" s="58"/>
    </row>
    <row r="22" spans="2:22" x14ac:dyDescent="0.35">
      <c r="B22" s="3"/>
      <c r="C22" s="4"/>
      <c r="D22" s="5"/>
      <c r="E22" s="5"/>
      <c r="F22" s="156">
        <v>62</v>
      </c>
      <c r="G22" s="159">
        <v>14</v>
      </c>
      <c r="H22" s="160" t="s">
        <v>122</v>
      </c>
      <c r="I22" s="194">
        <v>6.2806397775486023E-2</v>
      </c>
      <c r="J22" s="120">
        <v>0.14836359299805468</v>
      </c>
      <c r="K22" s="120">
        <v>0.19558671387271387</v>
      </c>
      <c r="L22" s="195">
        <v>2.1141208666651687</v>
      </c>
      <c r="M22" s="195">
        <v>0.31829318716538735</v>
      </c>
      <c r="N22" s="58"/>
      <c r="V22" s="58"/>
    </row>
    <row r="23" spans="2:22" x14ac:dyDescent="0.35">
      <c r="B23" s="3"/>
      <c r="F23" s="156">
        <v>38</v>
      </c>
      <c r="G23" s="159">
        <v>15</v>
      </c>
      <c r="H23" s="160" t="s">
        <v>62</v>
      </c>
      <c r="I23" s="194">
        <v>2.9247813380550269E-2</v>
      </c>
      <c r="J23" s="194">
        <v>7.1151490010322505E-2</v>
      </c>
      <c r="K23" s="194">
        <v>0.16311634165572797</v>
      </c>
      <c r="L23" s="195">
        <v>4.5770439838829109</v>
      </c>
      <c r="M23" s="195">
        <v>1.2925217958480335</v>
      </c>
      <c r="N23" s="58"/>
      <c r="V23" s="58"/>
    </row>
    <row r="24" spans="2:22" ht="14.5" customHeight="1" x14ac:dyDescent="0.35">
      <c r="F24" s="156">
        <v>20</v>
      </c>
      <c r="G24" s="159">
        <v>16</v>
      </c>
      <c r="H24" s="160" t="s">
        <v>52</v>
      </c>
      <c r="I24" s="194">
        <v>0.11258508690479485</v>
      </c>
      <c r="J24" s="194">
        <v>0.14096874787935421</v>
      </c>
      <c r="K24" s="194">
        <v>0.15642914390869422</v>
      </c>
      <c r="L24" s="195">
        <v>0.38943041400301226</v>
      </c>
      <c r="M24" s="195">
        <v>0.10967250728914424</v>
      </c>
      <c r="N24" s="58"/>
      <c r="V24" s="58"/>
    </row>
    <row r="25" spans="2:22" x14ac:dyDescent="0.35">
      <c r="F25" s="156">
        <v>25</v>
      </c>
      <c r="G25" s="159">
        <v>17</v>
      </c>
      <c r="H25" s="160" t="s">
        <v>58</v>
      </c>
      <c r="I25" s="194">
        <v>7.6396144871510474E-2</v>
      </c>
      <c r="J25" s="194">
        <v>0.1893324518804238</v>
      </c>
      <c r="K25" s="194">
        <v>0.15101396371398845</v>
      </c>
      <c r="L25" s="195">
        <v>0.97672230670770843</v>
      </c>
      <c r="M25" s="195">
        <v>-0.20238732338730847</v>
      </c>
      <c r="N25" s="58"/>
      <c r="V25" s="58"/>
    </row>
    <row r="26" spans="2:22" x14ac:dyDescent="0.35">
      <c r="F26" s="156">
        <v>60</v>
      </c>
      <c r="G26" s="159">
        <v>18</v>
      </c>
      <c r="H26" s="160" t="s">
        <v>68</v>
      </c>
      <c r="I26" s="120">
        <v>7.965413220738049E-2</v>
      </c>
      <c r="J26" s="194">
        <v>2.3011106101390899E-2</v>
      </c>
      <c r="K26" s="194">
        <v>0.14465024657862635</v>
      </c>
      <c r="L26" s="195">
        <v>0.81597919116145401</v>
      </c>
      <c r="M26" s="195">
        <v>5.2861057587267837</v>
      </c>
      <c r="N26" s="58"/>
      <c r="V26" s="58"/>
    </row>
    <row r="27" spans="2:22" ht="14.5" customHeight="1" x14ac:dyDescent="0.35">
      <c r="F27" s="156">
        <v>4</v>
      </c>
      <c r="G27" s="159">
        <v>19</v>
      </c>
      <c r="H27" s="160" t="s">
        <v>151</v>
      </c>
      <c r="I27" s="194">
        <v>8.7854480476610153E-3</v>
      </c>
      <c r="J27" s="194">
        <v>4.9288711954754483E-2</v>
      </c>
      <c r="K27" s="194">
        <v>0.13756633681745911</v>
      </c>
      <c r="L27" s="195">
        <v>14.658431541699679</v>
      </c>
      <c r="M27" s="195">
        <v>1.7910312800168273</v>
      </c>
      <c r="N27" s="58"/>
      <c r="V27" s="58"/>
    </row>
    <row r="28" spans="2:22" x14ac:dyDescent="0.35">
      <c r="F28" s="156">
        <v>34</v>
      </c>
      <c r="G28" s="159">
        <v>20</v>
      </c>
      <c r="H28" s="160" t="s">
        <v>159</v>
      </c>
      <c r="I28" s="194">
        <v>0.10215083107514822</v>
      </c>
      <c r="J28" s="194">
        <v>0.12320182195223373</v>
      </c>
      <c r="K28" s="194">
        <v>0.13663469646001403</v>
      </c>
      <c r="L28" s="195">
        <v>0.33757792297839884</v>
      </c>
      <c r="M28" s="195">
        <v>0.10903145988367213</v>
      </c>
      <c r="N28" s="58"/>
      <c r="V28" s="58"/>
    </row>
    <row r="29" spans="2:22" ht="14.5" customHeight="1" x14ac:dyDescent="0.35">
      <c r="F29" s="156">
        <v>40</v>
      </c>
      <c r="G29" s="159">
        <v>21</v>
      </c>
      <c r="H29" s="160" t="s">
        <v>63</v>
      </c>
      <c r="I29" s="194">
        <v>-9.4547034110743056E-2</v>
      </c>
      <c r="J29" s="194">
        <v>5.6204374167199811E-2</v>
      </c>
      <c r="K29" s="213">
        <v>0.13216991102245057</v>
      </c>
      <c r="L29" s="195">
        <v>2.3979276268744698</v>
      </c>
      <c r="M29" s="195">
        <v>1.3515947465096643</v>
      </c>
      <c r="N29" s="58"/>
      <c r="V29" s="58"/>
    </row>
    <row r="30" spans="2:22" x14ac:dyDescent="0.35">
      <c r="F30" s="156">
        <v>61</v>
      </c>
      <c r="G30" s="159">
        <v>22</v>
      </c>
      <c r="H30" s="160" t="s">
        <v>153</v>
      </c>
      <c r="I30" s="120">
        <v>9.868641899115671E-2</v>
      </c>
      <c r="J30" s="120">
        <v>9.0528262027698814E-2</v>
      </c>
      <c r="K30" s="213">
        <v>0.11642212788793538</v>
      </c>
      <c r="L30" s="195">
        <v>0.17971782822890714</v>
      </c>
      <c r="M30" s="195">
        <v>0.28603074090071279</v>
      </c>
      <c r="N30" s="58"/>
      <c r="V30" s="58"/>
    </row>
    <row r="31" spans="2:22" ht="14.5" customHeight="1" x14ac:dyDescent="0.35">
      <c r="F31" s="156">
        <v>39</v>
      </c>
      <c r="G31" s="159">
        <v>23</v>
      </c>
      <c r="H31" s="160" t="s">
        <v>56</v>
      </c>
      <c r="I31" s="194">
        <v>-0.1912658246062604</v>
      </c>
      <c r="J31" s="194">
        <v>0.33728730404576668</v>
      </c>
      <c r="K31" s="213">
        <v>-5.7631260552155616E-3</v>
      </c>
      <c r="L31" s="195">
        <v>0.96986850072625608</v>
      </c>
      <c r="M31" s="195">
        <v>-1.0170866972639847</v>
      </c>
      <c r="N31" s="58"/>
      <c r="V31" s="58"/>
    </row>
    <row r="32" spans="2:22" ht="13.9" customHeight="1" x14ac:dyDescent="0.35">
      <c r="F32" s="156">
        <v>64</v>
      </c>
      <c r="G32" s="159">
        <v>24</v>
      </c>
      <c r="H32" s="160" t="s">
        <v>158</v>
      </c>
      <c r="I32" s="194">
        <v>-0.11286978704289163</v>
      </c>
      <c r="J32" s="120">
        <v>-0.187080404148394</v>
      </c>
      <c r="K32" s="213">
        <v>-0.14592941515472224</v>
      </c>
      <c r="L32" s="195">
        <v>-0.29290059791880019</v>
      </c>
      <c r="M32" s="195">
        <v>0.2199641869547726</v>
      </c>
      <c r="N32" s="58"/>
      <c r="V32" s="58"/>
    </row>
    <row r="33" spans="6:22" ht="14.5" customHeight="1" x14ac:dyDescent="0.35">
      <c r="F33" s="156">
        <v>63</v>
      </c>
      <c r="G33" s="159">
        <v>25</v>
      </c>
      <c r="H33" s="160" t="s">
        <v>123</v>
      </c>
      <c r="I33" s="195">
        <v>-0.42902712048196623</v>
      </c>
      <c r="J33" s="120">
        <v>-0.27583886164791849</v>
      </c>
      <c r="K33" s="213">
        <v>-0.18267584004308868</v>
      </c>
      <c r="L33" s="195">
        <v>0.57420910865058639</v>
      </c>
      <c r="M33" s="195">
        <v>0.33774436657784412</v>
      </c>
      <c r="N33" s="58"/>
      <c r="V33" s="58"/>
    </row>
    <row r="34" spans="6:22" ht="14.5" customHeight="1" x14ac:dyDescent="0.35">
      <c r="F34" s="156">
        <v>33</v>
      </c>
      <c r="G34" s="187">
        <v>26</v>
      </c>
      <c r="H34" s="104" t="s">
        <v>57</v>
      </c>
      <c r="I34" s="196">
        <v>0.33449332693834655</v>
      </c>
      <c r="J34" s="196">
        <v>0.5698189167481913</v>
      </c>
      <c r="K34" s="196">
        <v>0.5698189167481913</v>
      </c>
      <c r="L34" s="197">
        <v>0.70352850373370734</v>
      </c>
      <c r="M34" s="197">
        <v>0</v>
      </c>
      <c r="V34" s="58"/>
    </row>
    <row r="35" spans="6:22" ht="14.5" customHeight="1" x14ac:dyDescent="0.35">
      <c r="F35" s="156">
        <v>58</v>
      </c>
      <c r="G35" s="187">
        <v>27</v>
      </c>
      <c r="H35" s="104" t="s">
        <v>65</v>
      </c>
      <c r="I35" s="196">
        <v>1.0034220429506746E-3</v>
      </c>
      <c r="J35" s="196">
        <v>-2.259198758044334E-2</v>
      </c>
      <c r="K35" s="196">
        <v>-2.259198758044334E-2</v>
      </c>
      <c r="L35" s="197">
        <v>-23.51494048706472</v>
      </c>
      <c r="M35" s="197">
        <v>0</v>
      </c>
      <c r="V35" s="58"/>
    </row>
    <row r="36" spans="6:22" ht="14.5" customHeight="1" x14ac:dyDescent="0.35">
      <c r="F36" s="156">
        <v>65</v>
      </c>
      <c r="G36" s="187">
        <v>28</v>
      </c>
      <c r="H36" s="104" t="s">
        <v>200</v>
      </c>
      <c r="I36" s="196">
        <v>0</v>
      </c>
      <c r="J36" s="196">
        <v>3.182943583720288E-3</v>
      </c>
      <c r="K36" s="196">
        <v>3.182943583720288E-3</v>
      </c>
      <c r="L36" s="197">
        <v>0</v>
      </c>
      <c r="M36" s="197">
        <v>0</v>
      </c>
      <c r="V36" s="58"/>
    </row>
    <row r="37" spans="6:22" ht="14.5" customHeight="1" x14ac:dyDescent="0.35">
      <c r="G37" s="281" t="s">
        <v>66</v>
      </c>
      <c r="H37" s="281"/>
      <c r="I37" s="149">
        <v>0.19451878256635324</v>
      </c>
      <c r="J37" s="149">
        <v>0.23995844007311362</v>
      </c>
      <c r="K37" s="149">
        <v>0.23995844007311362</v>
      </c>
      <c r="L37" s="149">
        <v>0.23360035934452883</v>
      </c>
      <c r="M37" s="195">
        <v>0</v>
      </c>
      <c r="V37" s="58"/>
    </row>
    <row r="38" spans="6:22" ht="14.5" customHeight="1" x14ac:dyDescent="0.35">
      <c r="M38" s="107" t="s">
        <v>152</v>
      </c>
      <c r="V38" s="58"/>
    </row>
    <row r="39" spans="6:22" ht="14.5" customHeight="1" x14ac:dyDescent="0.35">
      <c r="M39" s="105" t="s">
        <v>154</v>
      </c>
    </row>
    <row r="40" spans="6:22" ht="14.5" customHeight="1" x14ac:dyDescent="0.35">
      <c r="M40" s="65"/>
    </row>
    <row r="41" spans="6:22" ht="14.5" customHeight="1" x14ac:dyDescent="0.35">
      <c r="I41" s="59"/>
      <c r="J41" s="58"/>
      <c r="M41" s="65"/>
    </row>
    <row r="42" spans="6:22" ht="14.5" customHeight="1" x14ac:dyDescent="0.35">
      <c r="H42" s="104" t="s">
        <v>155</v>
      </c>
      <c r="I42" s="59"/>
      <c r="J42" s="58"/>
    </row>
    <row r="43" spans="6:22" ht="14.5" customHeight="1" x14ac:dyDescent="0.35">
      <c r="I43" s="59"/>
      <c r="J43" s="58"/>
    </row>
    <row r="47" spans="6:22" ht="14.5" customHeight="1" x14ac:dyDescent="0.35">
      <c r="G47" s="277" t="s">
        <v>146</v>
      </c>
      <c r="H47" s="277"/>
      <c r="I47" s="277"/>
      <c r="J47" s="277"/>
      <c r="K47" s="277"/>
      <c r="L47" s="277"/>
      <c r="M47" s="277"/>
    </row>
    <row r="49" spans="6:13" ht="14.5" customHeight="1" x14ac:dyDescent="0.35">
      <c r="G49" s="278" t="s">
        <v>33</v>
      </c>
      <c r="H49" s="278"/>
      <c r="I49" s="146">
        <v>43466</v>
      </c>
      <c r="J49" s="146">
        <v>43800</v>
      </c>
      <c r="K49" s="146">
        <v>43831</v>
      </c>
      <c r="L49" s="146" t="s">
        <v>34</v>
      </c>
      <c r="M49" s="146" t="s">
        <v>35</v>
      </c>
    </row>
    <row r="50" spans="6:13" ht="14.5" customHeight="1" x14ac:dyDescent="0.35">
      <c r="F50" s="156">
        <v>24</v>
      </c>
      <c r="G50" s="159">
        <v>1</v>
      </c>
      <c r="H50" s="160" t="s">
        <v>67</v>
      </c>
      <c r="I50" s="198">
        <v>14.472138484010317</v>
      </c>
      <c r="J50" s="198">
        <v>15.776327315107045</v>
      </c>
      <c r="K50" s="198">
        <v>16.879550821398841</v>
      </c>
      <c r="L50" s="195">
        <v>0.16634807219737269</v>
      </c>
      <c r="M50" s="195">
        <v>6.9929045224319974E-2</v>
      </c>
    </row>
    <row r="51" spans="6:13" ht="14.5" customHeight="1" x14ac:dyDescent="0.35">
      <c r="F51" s="156">
        <v>42</v>
      </c>
      <c r="G51" s="203">
        <v>2</v>
      </c>
      <c r="H51" s="160" t="s">
        <v>51</v>
      </c>
      <c r="I51" s="198">
        <v>6.9477566971468026</v>
      </c>
      <c r="J51" s="198">
        <v>7.3254097365545707</v>
      </c>
      <c r="K51" s="198">
        <v>7.2157261582487058</v>
      </c>
      <c r="L51" s="195">
        <v>3.8569206260770317E-2</v>
      </c>
      <c r="M51" s="195">
        <v>-1.4973029803170279E-2</v>
      </c>
    </row>
    <row r="52" spans="6:13" ht="14.5" customHeight="1" x14ac:dyDescent="0.35">
      <c r="F52" s="156">
        <v>3</v>
      </c>
      <c r="G52" s="203">
        <v>3</v>
      </c>
      <c r="H52" s="160" t="s">
        <v>55</v>
      </c>
      <c r="I52" s="198">
        <v>6.6054665693305274</v>
      </c>
      <c r="J52" s="198">
        <v>5.8625198237267195</v>
      </c>
      <c r="K52" s="198">
        <v>6.4883827743552374</v>
      </c>
      <c r="L52" s="195">
        <v>-1.772528764567749E-2</v>
      </c>
      <c r="M52" s="195">
        <v>0.10675664551197461</v>
      </c>
    </row>
    <row r="53" spans="6:13" ht="14.5" customHeight="1" x14ac:dyDescent="0.35">
      <c r="F53" s="156">
        <v>12</v>
      </c>
      <c r="G53" s="203">
        <v>4</v>
      </c>
      <c r="H53" s="160" t="s">
        <v>64</v>
      </c>
      <c r="I53" s="198">
        <v>4.1124097152733556</v>
      </c>
      <c r="J53" s="198">
        <v>4.723169050113647</v>
      </c>
      <c r="K53" s="198">
        <v>4.8720782941174177</v>
      </c>
      <c r="L53" s="195">
        <v>0.18472589830305042</v>
      </c>
      <c r="M53" s="195">
        <v>3.152740086662531E-2</v>
      </c>
    </row>
    <row r="54" spans="6:13" ht="14.5" customHeight="1" x14ac:dyDescent="0.35">
      <c r="F54" s="156">
        <v>31</v>
      </c>
      <c r="G54" s="159">
        <v>5</v>
      </c>
      <c r="H54" s="160" t="s">
        <v>50</v>
      </c>
      <c r="I54" s="198">
        <v>4.3244161555108045</v>
      </c>
      <c r="J54" s="198">
        <v>4.4766061748117218</v>
      </c>
      <c r="K54" s="198">
        <v>4.5497711365540496</v>
      </c>
      <c r="L54" s="195">
        <v>5.211223271286336E-2</v>
      </c>
      <c r="M54" s="195">
        <v>1.6343845959468473E-2</v>
      </c>
    </row>
    <row r="55" spans="6:13" ht="14.5" customHeight="1" x14ac:dyDescent="0.35">
      <c r="F55" s="156">
        <v>59</v>
      </c>
      <c r="G55" s="203">
        <v>6</v>
      </c>
      <c r="H55" s="160" t="s">
        <v>60</v>
      </c>
      <c r="I55" s="198">
        <v>3.3475715766807563</v>
      </c>
      <c r="J55" s="198">
        <v>3.2334810833071428</v>
      </c>
      <c r="K55" s="198">
        <v>3.9826769246446219</v>
      </c>
      <c r="L55" s="195">
        <v>0.18972121533950781</v>
      </c>
      <c r="M55" s="195">
        <v>0.2316994663136287</v>
      </c>
    </row>
    <row r="56" spans="6:13" ht="14.5" customHeight="1" x14ac:dyDescent="0.35">
      <c r="F56" s="156">
        <v>6</v>
      </c>
      <c r="G56" s="203">
        <v>7</v>
      </c>
      <c r="H56" s="160" t="s">
        <v>61</v>
      </c>
      <c r="I56" s="198">
        <v>3.4562219004800734</v>
      </c>
      <c r="J56" s="198">
        <v>3.0803324525624722</v>
      </c>
      <c r="K56" s="198">
        <v>3.5670363143115509</v>
      </c>
      <c r="L56" s="195">
        <v>3.2062297220003533E-2</v>
      </c>
      <c r="M56" s="195">
        <v>0.15800367955225036</v>
      </c>
    </row>
    <row r="57" spans="6:13" ht="14.5" customHeight="1" x14ac:dyDescent="0.35">
      <c r="F57" s="156">
        <v>23</v>
      </c>
      <c r="G57" s="203">
        <v>8</v>
      </c>
      <c r="H57" s="160" t="s">
        <v>150</v>
      </c>
      <c r="I57" s="198">
        <v>3.4683840749414521</v>
      </c>
      <c r="J57" s="198">
        <v>3.3690276820017733</v>
      </c>
      <c r="K57" s="198">
        <v>3.3488612836438922</v>
      </c>
      <c r="L57" s="195">
        <v>-3.4460656235015596E-2</v>
      </c>
      <c r="M57" s="195">
        <v>-5.9858215073789189E-3</v>
      </c>
    </row>
    <row r="58" spans="6:13" ht="14.5" customHeight="1" x14ac:dyDescent="0.35">
      <c r="F58" s="156">
        <v>16</v>
      </c>
      <c r="G58" s="203">
        <v>9</v>
      </c>
      <c r="H58" s="160" t="s">
        <v>49</v>
      </c>
      <c r="I58" s="198">
        <v>2.7591262716935967</v>
      </c>
      <c r="J58" s="198">
        <v>3.1176885434657455</v>
      </c>
      <c r="K58" s="198">
        <v>3.3267504488330339</v>
      </c>
      <c r="L58" s="195">
        <v>0.20572606008025152</v>
      </c>
      <c r="M58" s="195">
        <v>6.7056700004705094E-2</v>
      </c>
    </row>
    <row r="59" spans="6:13" ht="14.5" customHeight="1" x14ac:dyDescent="0.35">
      <c r="F59" s="156">
        <v>22</v>
      </c>
      <c r="G59" s="203">
        <v>10</v>
      </c>
      <c r="H59" s="160" t="s">
        <v>54</v>
      </c>
      <c r="I59" s="198">
        <v>3.0172638443544</v>
      </c>
      <c r="J59" s="198">
        <v>2.8601664769298232</v>
      </c>
      <c r="K59" s="198">
        <v>3.0791947269477644</v>
      </c>
      <c r="L59" s="195">
        <v>2.0525511121356921E-2</v>
      </c>
      <c r="M59" s="195">
        <v>7.6578846645686038E-2</v>
      </c>
    </row>
    <row r="60" spans="6:13" ht="14.5" customHeight="1" x14ac:dyDescent="0.35">
      <c r="F60" s="156">
        <v>7</v>
      </c>
      <c r="G60" s="203">
        <v>11</v>
      </c>
      <c r="H60" s="160" t="s">
        <v>202</v>
      </c>
      <c r="I60" s="198">
        <v>2.2847470817120619</v>
      </c>
      <c r="J60" s="198">
        <v>2.655333185130889</v>
      </c>
      <c r="K60" s="198">
        <v>2.9030739840222299</v>
      </c>
      <c r="L60" s="195">
        <v>0.27063253839318979</v>
      </c>
      <c r="M60" s="195">
        <v>9.3299326908810931E-2</v>
      </c>
    </row>
    <row r="61" spans="6:13" ht="14.5" customHeight="1" x14ac:dyDescent="0.35">
      <c r="F61" s="156">
        <v>34</v>
      </c>
      <c r="G61" s="159">
        <v>12</v>
      </c>
      <c r="H61" s="160" t="s">
        <v>159</v>
      </c>
      <c r="I61" s="198">
        <v>2.6496731242127991</v>
      </c>
      <c r="J61" s="198">
        <v>2.7457478049304354</v>
      </c>
      <c r="K61" s="198">
        <v>2.8270880706246535</v>
      </c>
      <c r="L61" s="195">
        <v>6.6957295520957194E-2</v>
      </c>
      <c r="M61" s="195">
        <v>2.9624084756858737E-2</v>
      </c>
    </row>
    <row r="62" spans="6:13" ht="14.5" customHeight="1" x14ac:dyDescent="0.35">
      <c r="F62" s="156">
        <v>60</v>
      </c>
      <c r="G62" s="203">
        <v>13</v>
      </c>
      <c r="H62" s="160" t="s">
        <v>68</v>
      </c>
      <c r="I62" s="198">
        <v>2.2602829940164826</v>
      </c>
      <c r="J62" s="198">
        <v>2.491350161639331</v>
      </c>
      <c r="K62" s="198">
        <v>2.7388796450360511</v>
      </c>
      <c r="L62" s="195">
        <v>0.21174191563026845</v>
      </c>
      <c r="M62" s="195">
        <v>9.9355557162564168E-2</v>
      </c>
    </row>
    <row r="63" spans="6:13" ht="14.5" customHeight="1" x14ac:dyDescent="0.35">
      <c r="F63" s="156">
        <v>20</v>
      </c>
      <c r="G63" s="203">
        <v>14</v>
      </c>
      <c r="H63" s="160" t="s">
        <v>52</v>
      </c>
      <c r="I63" s="198">
        <v>2.4183286225827327</v>
      </c>
      <c r="J63" s="198">
        <v>2.4906907966845724</v>
      </c>
      <c r="K63" s="198">
        <v>2.4699971593438508</v>
      </c>
      <c r="L63" s="195">
        <v>2.1365391071597628E-2</v>
      </c>
      <c r="M63" s="195">
        <v>-8.3083927431969462E-3</v>
      </c>
    </row>
    <row r="64" spans="6:13" ht="14.5" customHeight="1" x14ac:dyDescent="0.35">
      <c r="F64" s="156">
        <v>39</v>
      </c>
      <c r="G64" s="159">
        <v>15</v>
      </c>
      <c r="H64" s="160" t="s">
        <v>56</v>
      </c>
      <c r="I64" s="198">
        <v>1.772602555480834</v>
      </c>
      <c r="J64" s="198">
        <v>5.6659899344862144</v>
      </c>
      <c r="K64" s="198">
        <v>2.4187449827884131</v>
      </c>
      <c r="L64" s="195">
        <v>0.36451624494714063</v>
      </c>
      <c r="M64" s="195">
        <v>-0.57311166967194016</v>
      </c>
    </row>
    <row r="65" spans="6:13" ht="14.5" customHeight="1" x14ac:dyDescent="0.35">
      <c r="F65" s="156">
        <v>38</v>
      </c>
      <c r="G65" s="203">
        <v>16</v>
      </c>
      <c r="H65" s="160" t="s">
        <v>62</v>
      </c>
      <c r="I65" s="198">
        <v>1.6661576446074582</v>
      </c>
      <c r="J65" s="198">
        <v>1.9042023942978228</v>
      </c>
      <c r="K65" s="198">
        <v>2.1877017882679013</v>
      </c>
      <c r="L65" s="195">
        <v>0.31302208728473424</v>
      </c>
      <c r="M65" s="195">
        <v>0.14888091455983044</v>
      </c>
    </row>
    <row r="66" spans="6:13" ht="14.5" customHeight="1" x14ac:dyDescent="0.35">
      <c r="F66" s="156">
        <v>62</v>
      </c>
      <c r="G66" s="203">
        <v>17</v>
      </c>
      <c r="H66" s="160" t="s">
        <v>122</v>
      </c>
      <c r="I66" s="198">
        <v>1.8555046558280188</v>
      </c>
      <c r="J66" s="198">
        <v>2.1620606828469993</v>
      </c>
      <c r="K66" s="198">
        <v>2.0300646484088958</v>
      </c>
      <c r="L66" s="195">
        <v>9.4076828119291189E-2</v>
      </c>
      <c r="M66" s="195">
        <v>-6.1051031307914672E-2</v>
      </c>
    </row>
    <row r="67" spans="6:13" ht="14.5" customHeight="1" x14ac:dyDescent="0.35">
      <c r="F67" s="156">
        <v>4</v>
      </c>
      <c r="G67" s="159">
        <v>18</v>
      </c>
      <c r="H67" s="160" t="s">
        <v>151</v>
      </c>
      <c r="I67" s="198">
        <v>1.8022813688212929</v>
      </c>
      <c r="J67" s="198">
        <v>2.0943943082323511</v>
      </c>
      <c r="K67" s="198">
        <v>1.933780813314492</v>
      </c>
      <c r="L67" s="195">
        <v>7.2962771944538707E-2</v>
      </c>
      <c r="M67" s="195">
        <v>-7.6687324008923308E-2</v>
      </c>
    </row>
    <row r="68" spans="6:13" ht="14.5" customHeight="1" x14ac:dyDescent="0.35">
      <c r="F68" s="156">
        <v>25</v>
      </c>
      <c r="G68" s="203">
        <v>19</v>
      </c>
      <c r="H68" s="160" t="s">
        <v>58</v>
      </c>
      <c r="I68" s="198">
        <v>1.624834103421156</v>
      </c>
      <c r="J68" s="198">
        <v>1.9805245766865347</v>
      </c>
      <c r="K68" s="198">
        <v>1.7965347032078174</v>
      </c>
      <c r="L68" s="195">
        <v>0.10567269570791171</v>
      </c>
      <c r="M68" s="195">
        <v>-9.2899565925375627E-2</v>
      </c>
    </row>
    <row r="69" spans="6:13" ht="14.5" customHeight="1" x14ac:dyDescent="0.35">
      <c r="F69" s="156">
        <v>21</v>
      </c>
      <c r="G69" s="203">
        <v>20</v>
      </c>
      <c r="H69" s="160" t="s">
        <v>53</v>
      </c>
      <c r="I69" s="198">
        <v>1.7042376468098612</v>
      </c>
      <c r="J69" s="198">
        <v>1.7622959457347938</v>
      </c>
      <c r="K69" s="198">
        <v>1.791271269752829</v>
      </c>
      <c r="L69" s="195">
        <v>5.1068947517903363E-2</v>
      </c>
      <c r="M69" s="195">
        <v>1.644180370962256E-2</v>
      </c>
    </row>
    <row r="70" spans="6:13" ht="14.5" customHeight="1" x14ac:dyDescent="0.35">
      <c r="F70" s="156">
        <v>18</v>
      </c>
      <c r="G70" s="203">
        <v>21</v>
      </c>
      <c r="H70" s="160" t="s">
        <v>59</v>
      </c>
      <c r="I70" s="198">
        <v>1.5796027975329772</v>
      </c>
      <c r="J70" s="198">
        <v>1.4463295520092292</v>
      </c>
      <c r="K70" s="198">
        <v>1.6792877189208217</v>
      </c>
      <c r="L70" s="195">
        <v>6.3107587264046749E-2</v>
      </c>
      <c r="M70" s="195">
        <v>0.16106852451985709</v>
      </c>
    </row>
    <row r="71" spans="6:13" ht="14.5" customHeight="1" x14ac:dyDescent="0.35">
      <c r="F71" s="156">
        <v>61</v>
      </c>
      <c r="G71" s="203">
        <v>22</v>
      </c>
      <c r="H71" s="160" t="s">
        <v>153</v>
      </c>
      <c r="I71" s="198">
        <v>3.0210711768851302</v>
      </c>
      <c r="J71" s="198">
        <v>2.0268114298184909</v>
      </c>
      <c r="K71" s="198">
        <v>1.5785512924650007</v>
      </c>
      <c r="L71" s="195">
        <v>-0.4774862292080907</v>
      </c>
      <c r="M71" s="195">
        <v>-0.22116519117599098</v>
      </c>
    </row>
    <row r="72" spans="6:13" ht="14.5" customHeight="1" x14ac:dyDescent="0.35">
      <c r="F72" s="156">
        <v>40</v>
      </c>
      <c r="G72" s="159">
        <v>23</v>
      </c>
      <c r="H72" s="160" t="s">
        <v>63</v>
      </c>
      <c r="I72" s="198">
        <v>1.2171996012575723</v>
      </c>
      <c r="J72" s="198">
        <v>1.6663444527789177</v>
      </c>
      <c r="K72" s="198">
        <v>1.4514512952019922</v>
      </c>
      <c r="L72" s="195">
        <v>0.19245133970007755</v>
      </c>
      <c r="M72" s="195">
        <v>-0.12896082632768635</v>
      </c>
    </row>
    <row r="73" spans="6:13" ht="14.5" customHeight="1" x14ac:dyDescent="0.35">
      <c r="F73" s="156">
        <v>63</v>
      </c>
      <c r="G73" s="203">
        <v>24</v>
      </c>
      <c r="H73" s="160" t="s">
        <v>123</v>
      </c>
      <c r="I73" s="198">
        <v>0.24511763102915796</v>
      </c>
      <c r="J73" s="198">
        <v>0.62282181000562109</v>
      </c>
      <c r="K73" s="198">
        <v>0.66137566137566139</v>
      </c>
      <c r="L73" s="195">
        <v>0</v>
      </c>
      <c r="M73" s="195">
        <v>6.1901896739442019E-2</v>
      </c>
    </row>
    <row r="74" spans="6:13" ht="14.5" customHeight="1" x14ac:dyDescent="0.35">
      <c r="F74" s="156">
        <v>64</v>
      </c>
      <c r="G74" s="159">
        <v>25</v>
      </c>
      <c r="H74" s="160" t="s">
        <v>158</v>
      </c>
      <c r="I74" s="198">
        <v>0</v>
      </c>
      <c r="J74" s="198">
        <v>0</v>
      </c>
      <c r="K74" s="198">
        <v>0</v>
      </c>
      <c r="L74" s="195">
        <v>0</v>
      </c>
      <c r="M74" s="195">
        <v>0</v>
      </c>
    </row>
    <row r="75" spans="6:13" ht="14.5" customHeight="1" x14ac:dyDescent="0.35">
      <c r="F75" s="156">
        <v>33</v>
      </c>
      <c r="G75" s="202">
        <v>26</v>
      </c>
      <c r="H75" s="104" t="s">
        <v>57</v>
      </c>
      <c r="I75" s="199">
        <v>2.5107313713853676</v>
      </c>
      <c r="J75" s="199">
        <v>2.6169479753604432</v>
      </c>
      <c r="K75" s="199">
        <v>2.6169479753604432</v>
      </c>
      <c r="L75" s="197">
        <v>4.2305045129725549E-2</v>
      </c>
      <c r="M75" s="197">
        <v>0</v>
      </c>
    </row>
    <row r="76" spans="6:13" ht="14.5" customHeight="1" x14ac:dyDescent="0.35">
      <c r="F76" s="156">
        <v>58</v>
      </c>
      <c r="G76" s="202">
        <v>27</v>
      </c>
      <c r="H76" s="104" t="s">
        <v>65</v>
      </c>
      <c r="I76" s="199">
        <v>1.3972588285671272</v>
      </c>
      <c r="J76" s="199">
        <v>1.3239659102189756</v>
      </c>
      <c r="K76" s="199">
        <v>1.3239659102189756</v>
      </c>
      <c r="L76" s="197">
        <v>-5.2454789942757207E-2</v>
      </c>
      <c r="M76" s="197">
        <v>0</v>
      </c>
    </row>
    <row r="77" spans="6:13" ht="14.5" customHeight="1" x14ac:dyDescent="0.35">
      <c r="F77" s="156">
        <v>65</v>
      </c>
      <c r="G77" s="202">
        <v>28</v>
      </c>
      <c r="H77" s="104" t="s">
        <v>200</v>
      </c>
      <c r="I77" s="199">
        <v>0</v>
      </c>
      <c r="J77" s="199">
        <v>0</v>
      </c>
      <c r="K77" s="199">
        <v>0</v>
      </c>
      <c r="L77" s="197">
        <v>0</v>
      </c>
      <c r="M77" s="197">
        <v>0</v>
      </c>
    </row>
    <row r="78" spans="6:13" ht="14.5" customHeight="1" x14ac:dyDescent="0.35">
      <c r="G78" s="281" t="s">
        <v>66</v>
      </c>
      <c r="H78" s="281"/>
      <c r="I78" s="200">
        <v>3.2975064220274302</v>
      </c>
      <c r="J78" s="200">
        <v>3.6018630847073241</v>
      </c>
      <c r="K78" s="200">
        <v>3.5911685591574969</v>
      </c>
      <c r="L78" s="149">
        <v>8.9055819624306309E-2</v>
      </c>
      <c r="M78" s="149">
        <v>-2.9691649289040889E-3</v>
      </c>
    </row>
    <row r="79" spans="6:13" ht="14.5" customHeight="1" x14ac:dyDescent="0.35">
      <c r="M79" s="107" t="s">
        <v>152</v>
      </c>
    </row>
    <row r="80" spans="6:13" ht="14.5" customHeight="1" x14ac:dyDescent="0.35">
      <c r="M80" s="105" t="s">
        <v>154</v>
      </c>
    </row>
    <row r="81" spans="8:13" ht="14.5" customHeight="1" x14ac:dyDescent="0.35">
      <c r="M81" s="65"/>
    </row>
    <row r="82" spans="8:13" ht="14.5" customHeight="1" x14ac:dyDescent="0.35">
      <c r="M82" s="65"/>
    </row>
    <row r="83" spans="8:13" ht="14.5" customHeight="1" x14ac:dyDescent="0.35">
      <c r="H83" s="104" t="s">
        <v>155</v>
      </c>
    </row>
  </sheetData>
  <sortState xmlns:xlrd2="http://schemas.microsoft.com/office/spreadsheetml/2017/richdata2" ref="F52:M74">
    <sortCondition descending="1" ref="K52:K74"/>
  </sortState>
  <mergeCells count="7">
    <mergeCell ref="C6:E6"/>
    <mergeCell ref="G78:H78"/>
    <mergeCell ref="G6:M6"/>
    <mergeCell ref="G8:H8"/>
    <mergeCell ref="G37:H37"/>
    <mergeCell ref="G47:M47"/>
    <mergeCell ref="G49:H49"/>
  </mergeCells>
  <conditionalFormatting sqref="L9:M24 L26:M30 L73:M73 L32:M32 L34:M36 L77:M77">
    <cfRule type="cellIs" dxfId="8" priority="25" operator="lessThan">
      <formula>0</formula>
    </cfRule>
  </conditionalFormatting>
  <conditionalFormatting sqref="L50:M72 L74:M74">
    <cfRule type="cellIs" dxfId="7" priority="22" operator="lessThan">
      <formula>0</formula>
    </cfRule>
  </conditionalFormatting>
  <conditionalFormatting sqref="L76:M76">
    <cfRule type="cellIs" dxfId="6" priority="20" operator="lessThan">
      <formula>0</formula>
    </cfRule>
  </conditionalFormatting>
  <conditionalFormatting sqref="L25:M25">
    <cfRule type="cellIs" dxfId="5" priority="17" operator="lessThan">
      <formula>0</formula>
    </cfRule>
  </conditionalFormatting>
  <conditionalFormatting sqref="M33">
    <cfRule type="cellIs" dxfId="4" priority="16" operator="lessThan">
      <formula>0</formula>
    </cfRule>
  </conditionalFormatting>
  <conditionalFormatting sqref="L31">
    <cfRule type="cellIs" dxfId="3" priority="15" operator="lessThan">
      <formula>0</formula>
    </cfRule>
  </conditionalFormatting>
  <conditionalFormatting sqref="M31">
    <cfRule type="cellIs" dxfId="2" priority="14" operator="lessThan">
      <formula>0</formula>
    </cfRule>
  </conditionalFormatting>
  <conditionalFormatting sqref="K50:K74">
    <cfRule type="colorScale" priority="7">
      <colorScale>
        <cfvo type="min"/>
        <cfvo type="max"/>
        <color rgb="FFFFEF9C"/>
        <color rgb="FF63BE7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:K29">
    <cfRule type="colorScale" priority="9">
      <colorScale>
        <cfvo type="min"/>
        <cfvo type="max"/>
        <color rgb="FFFFEF9C"/>
        <color rgb="FF63BE7B"/>
      </colorScale>
    </cfRule>
  </conditionalFormatting>
  <conditionalFormatting sqref="K9:K33">
    <cfRule type="colorScale" priority="8">
      <colorScale>
        <cfvo type="min"/>
        <cfvo type="max"/>
        <color rgb="FFFFEF9C"/>
        <color rgb="FF63BE7B"/>
      </colorScale>
    </cfRule>
  </conditionalFormatting>
  <conditionalFormatting sqref="K9:K32">
    <cfRule type="colorScale" priority="3">
      <colorScale>
        <cfvo type="min"/>
        <cfvo type="max"/>
        <color rgb="FFFFEF9C"/>
        <color rgb="FF63BE7B"/>
      </colorScale>
    </cfRule>
  </conditionalFormatting>
  <conditionalFormatting sqref="M37">
    <cfRule type="cellIs" dxfId="1" priority="2" operator="lessThan">
      <formula>0</formula>
    </cfRule>
  </conditionalFormatting>
  <conditionalFormatting sqref="L3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1"/>
  <dimension ref="A1:G41"/>
  <sheetViews>
    <sheetView showGridLines="0" zoomScale="120" zoomScaleNormal="120" workbookViewId="0">
      <selection sqref="A1:XFD1048576"/>
    </sheetView>
  </sheetViews>
  <sheetFormatPr baseColWidth="10" defaultColWidth="0" defaultRowHeight="14.5" customHeight="1" zeroHeight="1" x14ac:dyDescent="0.35"/>
  <cols>
    <col min="1" max="1" width="2.7265625" customWidth="1"/>
    <col min="2" max="2" width="3.7265625" customWidth="1"/>
    <col min="3" max="3" width="22.26953125" customWidth="1"/>
    <col min="4" max="4" width="33.7265625" customWidth="1"/>
    <col min="5" max="5" width="13.81640625" customWidth="1"/>
    <col min="6" max="6" width="3.81640625" customWidth="1"/>
    <col min="7" max="7" width="12" customWidth="1"/>
    <col min="8" max="16384" width="11.54296875" hidden="1"/>
  </cols>
  <sheetData>
    <row r="1" spans="2:7" x14ac:dyDescent="0.35"/>
    <row r="2" spans="2:7" x14ac:dyDescent="0.35">
      <c r="B2" s="15"/>
      <c r="C2" s="16"/>
      <c r="D2" s="16"/>
      <c r="E2" s="16"/>
      <c r="F2" s="17"/>
      <c r="G2" s="1"/>
    </row>
    <row r="3" spans="2:7" x14ac:dyDescent="0.35">
      <c r="B3" s="18"/>
      <c r="C3" s="1"/>
      <c r="D3" s="1"/>
      <c r="E3" s="1"/>
      <c r="F3" s="19"/>
      <c r="G3" s="1"/>
    </row>
    <row r="4" spans="2:7" x14ac:dyDescent="0.35">
      <c r="B4" s="18"/>
      <c r="C4" s="1"/>
      <c r="D4" s="1"/>
      <c r="E4" s="1"/>
      <c r="F4" s="19"/>
      <c r="G4" s="1"/>
    </row>
    <row r="5" spans="2:7" x14ac:dyDescent="0.35">
      <c r="B5" s="18"/>
      <c r="C5" s="1"/>
      <c r="D5" s="1"/>
      <c r="E5" s="1"/>
      <c r="F5" s="19"/>
      <c r="G5" s="1"/>
    </row>
    <row r="6" spans="2:7" x14ac:dyDescent="0.35">
      <c r="B6" s="18"/>
      <c r="C6" s="1"/>
      <c r="D6" s="1"/>
      <c r="E6" s="1"/>
      <c r="F6" s="19"/>
      <c r="G6" s="1"/>
    </row>
    <row r="7" spans="2:7" ht="15" thickBot="1" x14ac:dyDescent="0.4">
      <c r="B7" s="18"/>
      <c r="C7" s="9"/>
      <c r="D7" s="9"/>
      <c r="E7" s="9"/>
      <c r="F7" s="19"/>
      <c r="G7" s="1"/>
    </row>
    <row r="8" spans="2:7" ht="15" thickTop="1" x14ac:dyDescent="0.35">
      <c r="B8" s="18"/>
      <c r="D8" s="1"/>
      <c r="E8" s="1"/>
      <c r="F8" s="19"/>
      <c r="G8" s="1"/>
    </row>
    <row r="9" spans="2:7" x14ac:dyDescent="0.35">
      <c r="B9" s="18"/>
      <c r="C9" s="276"/>
      <c r="D9" s="276"/>
      <c r="E9" s="276"/>
      <c r="F9" s="12"/>
    </row>
    <row r="10" spans="2:7" x14ac:dyDescent="0.35">
      <c r="B10" s="18"/>
      <c r="C10" s="63"/>
      <c r="D10" s="1"/>
      <c r="F10" s="12"/>
    </row>
    <row r="11" spans="2:7" x14ac:dyDescent="0.35">
      <c r="B11" s="18"/>
      <c r="C11" s="63"/>
      <c r="D11" s="1"/>
      <c r="F11" s="12"/>
    </row>
    <row r="12" spans="2:7" x14ac:dyDescent="0.35">
      <c r="B12" s="18"/>
      <c r="C12" s="63"/>
      <c r="D12" s="1"/>
      <c r="F12" s="12"/>
    </row>
    <row r="13" spans="2:7" x14ac:dyDescent="0.35">
      <c r="B13" s="18"/>
      <c r="C13" s="63"/>
      <c r="D13" s="1"/>
      <c r="F13" s="12"/>
    </row>
    <row r="14" spans="2:7" x14ac:dyDescent="0.35">
      <c r="B14" s="18"/>
      <c r="C14" s="63"/>
      <c r="D14" s="1"/>
      <c r="F14" s="12"/>
    </row>
    <row r="15" spans="2:7" x14ac:dyDescent="0.35">
      <c r="B15" s="18"/>
      <c r="C15" s="63"/>
      <c r="D15" s="1"/>
      <c r="F15" s="12"/>
    </row>
    <row r="16" spans="2:7" x14ac:dyDescent="0.35">
      <c r="B16" s="20"/>
      <c r="C16" s="21"/>
      <c r="D16" s="21"/>
      <c r="E16" s="13"/>
      <c r="F16" s="14"/>
    </row>
    <row r="17" spans="2:7" ht="13.5" customHeight="1" x14ac:dyDescent="0.35">
      <c r="B17" s="1"/>
      <c r="C17" s="1"/>
      <c r="D17" s="1"/>
    </row>
    <row r="18" spans="2:7" ht="17.25" customHeight="1" x14ac:dyDescent="0.35">
      <c r="B18" s="1"/>
      <c r="C18" s="1"/>
      <c r="D18" s="1"/>
    </row>
    <row r="19" spans="2:7" hidden="1" x14ac:dyDescent="0.35">
      <c r="B19" s="1"/>
      <c r="C19" s="1"/>
      <c r="D19" s="1"/>
    </row>
    <row r="20" spans="2:7" hidden="1" x14ac:dyDescent="0.35">
      <c r="B20" s="1"/>
      <c r="C20" s="1"/>
      <c r="D20" s="1"/>
    </row>
    <row r="21" spans="2:7" hidden="1" x14ac:dyDescent="0.35">
      <c r="B21" s="1"/>
      <c r="C21" s="1"/>
      <c r="D21" s="1"/>
    </row>
    <row r="22" spans="2:7" hidden="1" x14ac:dyDescent="0.35">
      <c r="B22" s="1"/>
      <c r="C22" s="1"/>
      <c r="D22" s="1"/>
      <c r="E22" s="1"/>
      <c r="F22" s="1"/>
      <c r="G22" s="1"/>
    </row>
    <row r="23" spans="2:7" hidden="1" x14ac:dyDescent="0.35">
      <c r="B23" s="1"/>
      <c r="C23" s="1"/>
      <c r="D23" s="1"/>
      <c r="E23" s="1"/>
      <c r="F23" s="1"/>
      <c r="G23" s="1"/>
    </row>
    <row r="24" spans="2:7" hidden="1" x14ac:dyDescent="0.35">
      <c r="B24" s="1"/>
      <c r="C24" s="1"/>
      <c r="D24" s="1"/>
      <c r="E24" s="1"/>
      <c r="F24" s="1"/>
      <c r="G24" s="1"/>
    </row>
    <row r="25" spans="2:7" hidden="1" x14ac:dyDescent="0.35">
      <c r="B25" s="1"/>
      <c r="C25" s="1"/>
      <c r="D25" s="1"/>
      <c r="E25" s="1"/>
      <c r="F25" s="1"/>
      <c r="G25" s="1"/>
    </row>
    <row r="26" spans="2:7" hidden="1" x14ac:dyDescent="0.35">
      <c r="B26" s="1"/>
      <c r="C26" s="1"/>
      <c r="D26" s="1"/>
      <c r="E26" s="1"/>
      <c r="F26" s="1"/>
      <c r="G26" s="1"/>
    </row>
    <row r="27" spans="2:7" ht="14.5" hidden="1" customHeight="1" x14ac:dyDescent="0.35"/>
    <row r="28" spans="2:7" ht="14.5" hidden="1" customHeight="1" x14ac:dyDescent="0.35"/>
    <row r="29" spans="2:7" ht="14.5" hidden="1" customHeight="1" x14ac:dyDescent="0.35"/>
    <row r="30" spans="2:7" ht="14.5" hidden="1" customHeight="1" x14ac:dyDescent="0.35"/>
    <row r="31" spans="2:7" ht="14.5" hidden="1" customHeight="1" x14ac:dyDescent="0.35"/>
    <row r="32" spans="2:7" ht="14.5" hidden="1" customHeight="1" x14ac:dyDescent="0.35"/>
    <row r="33" ht="14.5" hidden="1" customHeight="1" x14ac:dyDescent="0.35"/>
    <row r="34" ht="14.5" hidden="1" customHeight="1" x14ac:dyDescent="0.35"/>
    <row r="35" ht="14.5" hidden="1" customHeight="1" x14ac:dyDescent="0.35"/>
    <row r="36" ht="14.5" hidden="1" customHeight="1" x14ac:dyDescent="0.35"/>
    <row r="37" ht="14.5" hidden="1" customHeight="1" x14ac:dyDescent="0.35"/>
    <row r="38" ht="14.5" hidden="1" customHeight="1" x14ac:dyDescent="0.35"/>
    <row r="39" ht="14.5" hidden="1" customHeight="1" x14ac:dyDescent="0.35"/>
    <row r="40" ht="14.5" hidden="1" customHeight="1" x14ac:dyDescent="0.35"/>
    <row r="41" ht="14.5" hidden="1" customHeight="1" x14ac:dyDescent="0.35"/>
  </sheetData>
  <sheetProtection algorithmName="SHA-512" hashValue="U51xT8PxulI9OsqQF6Xj5ER98yanBu3VisOUO0D63T1FhlM7HtR/mMhbXyYUtLdJmHqwELnvM0I9lymu4bsdOQ==" saltValue="VQN8kQqNhSa+Nz/cw+1itQ==" spinCount="100000" sheet="1" selectLockedCells="1"/>
  <mergeCells count="1">
    <mergeCell ref="C9:E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I43"/>
  <sheetViews>
    <sheetView showGridLines="0" workbookViewId="0">
      <selection activeCell="C9" sqref="C9"/>
    </sheetView>
  </sheetViews>
  <sheetFormatPr baseColWidth="10" defaultColWidth="0" defaultRowHeight="14.5" zeroHeight="1" x14ac:dyDescent="0.35"/>
  <cols>
    <col min="1" max="1" width="2.7265625" customWidth="1"/>
    <col min="2" max="2" width="3.7265625" customWidth="1"/>
    <col min="3" max="3" width="32" bestFit="1" customWidth="1"/>
    <col min="4" max="4" width="72.81640625" bestFit="1" customWidth="1"/>
    <col min="5" max="5" width="18" bestFit="1" customWidth="1"/>
    <col min="6" max="6" width="3.81640625" customWidth="1"/>
    <col min="7" max="7" width="1.54296875" customWidth="1"/>
    <col min="8" max="8" width="11.54296875" hidden="1" customWidth="1"/>
    <col min="9" max="9" width="0" hidden="1" customWidth="1"/>
    <col min="10" max="16384" width="11.54296875" hidden="1"/>
  </cols>
  <sheetData>
    <row r="1" spans="2:7" x14ac:dyDescent="0.35"/>
    <row r="2" spans="2:7" x14ac:dyDescent="0.35">
      <c r="B2" s="1"/>
      <c r="C2" s="1"/>
      <c r="D2" s="1"/>
      <c r="E2" s="1"/>
      <c r="F2" s="1"/>
      <c r="G2" s="1"/>
    </row>
    <row r="3" spans="2:7" x14ac:dyDescent="0.35">
      <c r="B3" s="1"/>
      <c r="C3" s="1"/>
      <c r="D3" s="1"/>
      <c r="E3" s="1"/>
      <c r="F3" s="1"/>
      <c r="G3" s="1"/>
    </row>
    <row r="4" spans="2:7" x14ac:dyDescent="0.35">
      <c r="B4" s="1"/>
      <c r="C4" s="1"/>
      <c r="D4" s="1"/>
      <c r="E4" s="1"/>
      <c r="F4" s="1"/>
      <c r="G4" s="1"/>
    </row>
    <row r="5" spans="2:7" x14ac:dyDescent="0.35">
      <c r="B5" s="1"/>
      <c r="C5" s="1"/>
      <c r="D5" s="1"/>
      <c r="E5" s="1"/>
      <c r="F5" s="1"/>
      <c r="G5" s="1"/>
    </row>
    <row r="6" spans="2:7" x14ac:dyDescent="0.35">
      <c r="B6" s="1"/>
      <c r="C6" s="1"/>
      <c r="D6" s="1"/>
      <c r="E6" s="1"/>
      <c r="F6" s="1"/>
      <c r="G6" s="1"/>
    </row>
    <row r="7" spans="2:7" x14ac:dyDescent="0.35">
      <c r="B7" s="1"/>
      <c r="C7" s="2"/>
      <c r="D7" s="2"/>
      <c r="E7" s="2"/>
      <c r="F7" s="1"/>
      <c r="G7" s="1"/>
    </row>
    <row r="8" spans="2:7" x14ac:dyDescent="0.35">
      <c r="B8" s="15"/>
      <c r="C8" s="32"/>
      <c r="D8" s="16"/>
      <c r="E8" s="16"/>
      <c r="F8" s="17"/>
      <c r="G8" s="1"/>
    </row>
    <row r="9" spans="2:7" ht="15.5" x14ac:dyDescent="0.35">
      <c r="B9" s="18"/>
      <c r="C9" s="23"/>
      <c r="D9" s="24"/>
      <c r="E9" s="24"/>
      <c r="F9" s="19"/>
      <c r="G9" s="1"/>
    </row>
    <row r="10" spans="2:7" ht="15.5" x14ac:dyDescent="0.35">
      <c r="B10" s="18"/>
      <c r="C10" s="25"/>
      <c r="D10" s="26"/>
      <c r="E10" s="26"/>
      <c r="F10" s="19"/>
      <c r="G10" s="1"/>
    </row>
    <row r="11" spans="2:7" ht="15.5" x14ac:dyDescent="0.35">
      <c r="B11" s="18"/>
      <c r="C11" s="25"/>
      <c r="D11" s="26"/>
      <c r="E11" s="26"/>
      <c r="F11" s="19"/>
      <c r="G11" s="1"/>
    </row>
    <row r="12" spans="2:7" ht="15.5" x14ac:dyDescent="0.35">
      <c r="B12" s="18"/>
      <c r="C12" s="25"/>
      <c r="D12" s="26"/>
      <c r="E12" s="27"/>
      <c r="F12" s="19"/>
      <c r="G12" s="1"/>
    </row>
    <row r="13" spans="2:7" ht="15.5" x14ac:dyDescent="0.35">
      <c r="B13" s="18"/>
      <c r="C13" s="25"/>
      <c r="D13" s="26"/>
      <c r="E13" s="27"/>
      <c r="F13" s="19"/>
      <c r="G13" s="1"/>
    </row>
    <row r="14" spans="2:7" ht="15.5" x14ac:dyDescent="0.35">
      <c r="B14" s="18"/>
      <c r="C14" s="25"/>
      <c r="D14" s="26"/>
      <c r="E14" s="27"/>
      <c r="F14" s="19"/>
      <c r="G14" s="1"/>
    </row>
    <row r="15" spans="2:7" ht="15.5" x14ac:dyDescent="0.35">
      <c r="B15" s="18"/>
      <c r="C15" s="25"/>
      <c r="D15" s="26"/>
      <c r="E15" s="27"/>
      <c r="F15" s="19"/>
      <c r="G15" s="1"/>
    </row>
    <row r="16" spans="2:7" ht="15.5" x14ac:dyDescent="0.35">
      <c r="B16" s="18"/>
      <c r="C16" s="25"/>
      <c r="D16" s="26"/>
      <c r="E16" s="27"/>
      <c r="F16" s="19"/>
      <c r="G16" s="1"/>
    </row>
    <row r="17" spans="2:7" ht="15.5" x14ac:dyDescent="0.35">
      <c r="B17" s="18"/>
      <c r="C17" s="25"/>
      <c r="D17" s="26"/>
      <c r="E17" s="27"/>
      <c r="F17" s="19"/>
      <c r="G17" s="1"/>
    </row>
    <row r="18" spans="2:7" ht="15.5" x14ac:dyDescent="0.35">
      <c r="B18" s="18"/>
      <c r="C18" s="25"/>
      <c r="D18" s="26"/>
      <c r="E18" s="27"/>
      <c r="F18" s="19"/>
      <c r="G18" s="1"/>
    </row>
    <row r="19" spans="2:7" ht="15.5" x14ac:dyDescent="0.35">
      <c r="B19" s="18"/>
      <c r="C19" s="28"/>
      <c r="D19" s="26"/>
      <c r="E19" s="27"/>
      <c r="F19" s="19"/>
      <c r="G19" s="1"/>
    </row>
    <row r="20" spans="2:7" ht="15.5" x14ac:dyDescent="0.35">
      <c r="B20" s="18"/>
      <c r="C20" s="28"/>
      <c r="D20" s="26"/>
      <c r="E20" s="27"/>
      <c r="F20" s="19"/>
      <c r="G20" s="1"/>
    </row>
    <row r="21" spans="2:7" ht="15.5" x14ac:dyDescent="0.35">
      <c r="B21" s="18"/>
      <c r="C21" s="28"/>
      <c r="D21" s="26"/>
      <c r="E21" s="27"/>
      <c r="F21" s="19"/>
      <c r="G21" s="1"/>
    </row>
    <row r="22" spans="2:7" ht="15.5" x14ac:dyDescent="0.35">
      <c r="B22" s="18"/>
      <c r="C22" s="28"/>
      <c r="D22" s="26"/>
      <c r="E22" s="27"/>
      <c r="F22" s="19"/>
      <c r="G22" s="1"/>
    </row>
    <row r="23" spans="2:7" ht="15.5" x14ac:dyDescent="0.35">
      <c r="B23" s="18"/>
      <c r="C23" s="28"/>
      <c r="D23" s="26"/>
      <c r="E23" s="27"/>
      <c r="F23" s="19"/>
      <c r="G23" s="1"/>
    </row>
    <row r="24" spans="2:7" ht="15.5" x14ac:dyDescent="0.35">
      <c r="B24" s="18"/>
      <c r="C24" s="28"/>
      <c r="D24" s="26"/>
      <c r="E24" s="27"/>
      <c r="F24" s="19"/>
      <c r="G24" s="1"/>
    </row>
    <row r="25" spans="2:7" ht="15.5" x14ac:dyDescent="0.35">
      <c r="B25" s="18"/>
      <c r="C25" s="25"/>
      <c r="D25" s="26"/>
      <c r="E25" s="27"/>
      <c r="F25" s="19"/>
      <c r="G25" s="1"/>
    </row>
    <row r="26" spans="2:7" ht="15.5" x14ac:dyDescent="0.35">
      <c r="B26" s="18"/>
      <c r="C26" s="25"/>
      <c r="D26" s="26"/>
      <c r="E26" s="27"/>
      <c r="F26" s="19"/>
      <c r="G26" s="1"/>
    </row>
    <row r="27" spans="2:7" ht="15.5" x14ac:dyDescent="0.35">
      <c r="B27" s="18"/>
      <c r="C27" s="25"/>
      <c r="D27" s="26"/>
      <c r="E27" s="27"/>
      <c r="F27" s="19"/>
      <c r="G27" s="1"/>
    </row>
    <row r="28" spans="2:7" ht="15.5" x14ac:dyDescent="0.35">
      <c r="B28" s="18"/>
      <c r="C28" s="25"/>
      <c r="D28" s="26"/>
      <c r="E28" s="27"/>
      <c r="F28" s="19"/>
      <c r="G28" s="1"/>
    </row>
    <row r="29" spans="2:7" ht="27" hidden="1" customHeight="1" x14ac:dyDescent="0.35">
      <c r="B29" s="18"/>
      <c r="C29" s="25"/>
      <c r="D29" s="26"/>
      <c r="E29" s="27"/>
      <c r="F29" s="19"/>
      <c r="G29" s="1"/>
    </row>
    <row r="30" spans="2:7" ht="15.5" hidden="1" x14ac:dyDescent="0.35">
      <c r="B30" s="56"/>
      <c r="C30" s="25"/>
      <c r="D30" s="26"/>
      <c r="E30" s="27"/>
      <c r="F30" s="12"/>
    </row>
    <row r="31" spans="2:7" ht="15.5" hidden="1" x14ac:dyDescent="0.35">
      <c r="B31" s="56"/>
      <c r="C31" s="28"/>
      <c r="D31" s="26"/>
      <c r="E31" s="27"/>
      <c r="F31" s="12"/>
    </row>
    <row r="32" spans="2:7" ht="15.5" hidden="1" x14ac:dyDescent="0.35">
      <c r="B32" s="56"/>
      <c r="C32" s="25"/>
      <c r="D32" s="26"/>
      <c r="E32" s="27"/>
      <c r="F32" s="12"/>
    </row>
    <row r="33" spans="2:6" ht="15.5" hidden="1" x14ac:dyDescent="0.35">
      <c r="B33" s="56"/>
      <c r="C33" s="28"/>
      <c r="D33" s="26"/>
      <c r="E33" s="27"/>
      <c r="F33" s="12"/>
    </row>
    <row r="34" spans="2:6" ht="15.5" hidden="1" x14ac:dyDescent="0.35">
      <c r="B34" s="56"/>
      <c r="C34" s="25"/>
      <c r="D34" s="26"/>
      <c r="E34" s="27"/>
      <c r="F34" s="12"/>
    </row>
    <row r="35" spans="2:6" ht="15.5" hidden="1" x14ac:dyDescent="0.35">
      <c r="B35" s="56"/>
      <c r="C35" s="28"/>
      <c r="D35" s="26"/>
      <c r="E35" s="27"/>
      <c r="F35" s="12"/>
    </row>
    <row r="36" spans="2:6" ht="15.5" hidden="1" x14ac:dyDescent="0.35">
      <c r="B36" s="56"/>
      <c r="C36" s="25"/>
      <c r="D36" s="26"/>
      <c r="E36" s="27"/>
      <c r="F36" s="12"/>
    </row>
    <row r="37" spans="2:6" ht="15.5" hidden="1" x14ac:dyDescent="0.35">
      <c r="B37" s="56"/>
      <c r="C37" s="28"/>
      <c r="D37" s="26"/>
      <c r="E37" s="27"/>
      <c r="F37" s="12"/>
    </row>
    <row r="38" spans="2:6" hidden="1" x14ac:dyDescent="0.35">
      <c r="B38" s="57"/>
      <c r="C38" s="21"/>
      <c r="D38" s="21"/>
      <c r="E38" s="21"/>
      <c r="F38" s="14"/>
    </row>
    <row r="39" spans="2:6" hidden="1" x14ac:dyDescent="0.35">
      <c r="C39" s="1"/>
      <c r="D39" s="1"/>
      <c r="E39" s="1"/>
    </row>
    <row r="40" spans="2:6" hidden="1" x14ac:dyDescent="0.35">
      <c r="C40" s="1"/>
      <c r="D40" s="1"/>
      <c r="E40" s="1"/>
    </row>
    <row r="41" spans="2:6" hidden="1" x14ac:dyDescent="0.35">
      <c r="C41" s="1"/>
      <c r="D41" s="1"/>
      <c r="E41" s="1"/>
    </row>
    <row r="42" spans="2:6" hidden="1" x14ac:dyDescent="0.35"/>
    <row r="43" spans="2:6" hidden="1" x14ac:dyDescent="0.35"/>
  </sheetData>
  <sheetProtection algorithmName="SHA-512" hashValue="I9Y0fE/YtgiaDqzcFBhbExWrznMkZRoIy7PWoT91LQv0iZbs/++Fw88P+DuxkK1VMwz8z4tvG1Zrrw6xfxMJOQ==" saltValue="vZ6uEq+QCblpq5RVp1uxFQ==" spinCount="100000" sheet="1" selectLockedCells="1" autoFilter="0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35"/>
  <sheetViews>
    <sheetView showGridLines="0" topLeftCell="A10" zoomScale="120" zoomScaleNormal="120" workbookViewId="0">
      <selection sqref="A1:XFD1048576"/>
    </sheetView>
  </sheetViews>
  <sheetFormatPr baseColWidth="10" defaultColWidth="0" defaultRowHeight="0" customHeight="1" zeroHeight="1" x14ac:dyDescent="0.35"/>
  <cols>
    <col min="1" max="1" width="2.7265625" customWidth="1"/>
    <col min="2" max="2" width="3.7265625" customWidth="1"/>
    <col min="3" max="3" width="22.26953125" bestFit="1" customWidth="1"/>
    <col min="4" max="4" width="54.453125" bestFit="1" customWidth="1"/>
    <col min="5" max="5" width="13.81640625" customWidth="1"/>
    <col min="6" max="6" width="3.81640625" customWidth="1"/>
    <col min="7" max="7" width="2.7265625" customWidth="1"/>
    <col min="8" max="8" width="11.54296875" hidden="1" customWidth="1"/>
    <col min="9" max="9" width="0" hidden="1" customWidth="1"/>
    <col min="10" max="16384" width="11.54296875" hidden="1"/>
  </cols>
  <sheetData>
    <row r="1" spans="2:7" ht="14.5" x14ac:dyDescent="0.35"/>
    <row r="2" spans="2:7" ht="14.5" x14ac:dyDescent="0.35">
      <c r="B2" s="1"/>
      <c r="C2" s="1"/>
      <c r="D2" s="1"/>
      <c r="E2" s="1"/>
      <c r="F2" s="1"/>
      <c r="G2" s="1"/>
    </row>
    <row r="3" spans="2:7" ht="14.5" x14ac:dyDescent="0.35">
      <c r="B3" s="1"/>
      <c r="C3" s="1"/>
      <c r="D3" s="1"/>
      <c r="E3" s="1"/>
      <c r="F3" s="1"/>
      <c r="G3" s="1"/>
    </row>
    <row r="4" spans="2:7" ht="14.5" x14ac:dyDescent="0.35">
      <c r="B4" s="1"/>
      <c r="C4" s="1"/>
      <c r="D4" s="1"/>
      <c r="E4" s="1"/>
      <c r="F4" s="1"/>
      <c r="G4" s="1"/>
    </row>
    <row r="5" spans="2:7" ht="14.5" x14ac:dyDescent="0.35">
      <c r="B5" s="1"/>
      <c r="C5" s="1"/>
      <c r="D5" s="1"/>
      <c r="E5" s="1"/>
      <c r="F5" s="1"/>
      <c r="G5" s="1"/>
    </row>
    <row r="6" spans="2:7" ht="14.5" x14ac:dyDescent="0.35">
      <c r="B6" s="1"/>
      <c r="C6" s="1"/>
      <c r="D6" s="1"/>
      <c r="E6" s="1"/>
      <c r="F6" s="1"/>
      <c r="G6" s="1"/>
    </row>
    <row r="7" spans="2:7" ht="14.5" x14ac:dyDescent="0.35">
      <c r="B7" s="1"/>
      <c r="C7" s="2"/>
      <c r="D7" s="2"/>
      <c r="E7" s="2"/>
      <c r="F7" s="1"/>
      <c r="G7" s="1"/>
    </row>
    <row r="8" spans="2:7" ht="14.5" x14ac:dyDescent="0.35">
      <c r="B8" s="1"/>
      <c r="D8" s="1"/>
      <c r="E8" s="1"/>
      <c r="F8" s="1"/>
      <c r="G8" s="1"/>
    </row>
    <row r="9" spans="2:7" ht="14.5" x14ac:dyDescent="0.35">
      <c r="B9" s="1"/>
      <c r="C9" s="22"/>
      <c r="D9" s="1"/>
    </row>
    <row r="10" spans="2:7" ht="14.5" x14ac:dyDescent="0.35">
      <c r="B10" s="1"/>
      <c r="C10" s="29"/>
      <c r="D10" s="1"/>
    </row>
    <row r="11" spans="2:7" ht="14.5" x14ac:dyDescent="0.35">
      <c r="B11" s="1"/>
      <c r="C11" s="29"/>
      <c r="D11" s="1"/>
    </row>
    <row r="12" spans="2:7" ht="14.5" x14ac:dyDescent="0.35">
      <c r="B12" s="1"/>
      <c r="C12" s="29"/>
      <c r="D12" s="1"/>
    </row>
    <row r="13" spans="2:7" ht="14.5" x14ac:dyDescent="0.35">
      <c r="B13" s="1"/>
      <c r="C13" s="29"/>
      <c r="D13" s="1"/>
    </row>
    <row r="14" spans="2:7" ht="14.5" x14ac:dyDescent="0.35">
      <c r="B14" s="1"/>
      <c r="D14" s="1"/>
    </row>
    <row r="15" spans="2:7" ht="14.5" x14ac:dyDescent="0.35">
      <c r="B15" s="1"/>
      <c r="D15" s="1"/>
    </row>
    <row r="16" spans="2:7" ht="14.5" x14ac:dyDescent="0.35">
      <c r="B16" s="1"/>
      <c r="D16" s="1"/>
    </row>
    <row r="17" spans="2:7" ht="14.5" x14ac:dyDescent="0.35">
      <c r="B17" s="1"/>
      <c r="C17" s="1"/>
      <c r="D17" s="1"/>
    </row>
    <row r="18" spans="2:7" ht="14.5" x14ac:dyDescent="0.35">
      <c r="B18" s="1"/>
      <c r="C18" s="1"/>
      <c r="D18" s="1"/>
    </row>
    <row r="19" spans="2:7" ht="14.5" x14ac:dyDescent="0.35">
      <c r="B19" s="1"/>
      <c r="C19" s="1"/>
      <c r="D19" s="1"/>
    </row>
    <row r="20" spans="2:7" ht="14.5" x14ac:dyDescent="0.35">
      <c r="B20" s="1"/>
      <c r="C20" s="1"/>
      <c r="D20" s="1"/>
    </row>
    <row r="21" spans="2:7" ht="14.5" hidden="1" x14ac:dyDescent="0.35">
      <c r="B21" s="1"/>
      <c r="C21" s="1"/>
      <c r="D21" s="1"/>
    </row>
    <row r="22" spans="2:7" ht="14.5" hidden="1" x14ac:dyDescent="0.35">
      <c r="B22" s="1"/>
      <c r="C22" s="1"/>
      <c r="D22" s="1"/>
    </row>
    <row r="23" spans="2:7" ht="14.5" hidden="1" x14ac:dyDescent="0.35">
      <c r="B23" s="1"/>
      <c r="C23" s="1"/>
      <c r="D23" s="1"/>
    </row>
    <row r="24" spans="2:7" ht="14.5" hidden="1" x14ac:dyDescent="0.35">
      <c r="B24" s="1"/>
      <c r="C24" s="1"/>
      <c r="D24" s="1"/>
    </row>
    <row r="25" spans="2:7" ht="14.5" hidden="1" x14ac:dyDescent="0.35">
      <c r="B25" s="1"/>
      <c r="C25" s="1"/>
      <c r="D25" s="1"/>
      <c r="E25" s="1"/>
      <c r="F25" s="1"/>
      <c r="G25" s="1"/>
    </row>
    <row r="26" spans="2:7" ht="14.5" hidden="1" x14ac:dyDescent="0.35">
      <c r="B26" s="1"/>
      <c r="C26" s="1"/>
      <c r="D26" s="1"/>
      <c r="E26" s="1"/>
      <c r="F26" s="1"/>
      <c r="G26" s="1"/>
    </row>
    <row r="27" spans="2:7" ht="14.5" hidden="1" x14ac:dyDescent="0.35">
      <c r="B27" s="1"/>
      <c r="C27" s="1"/>
      <c r="D27" s="1"/>
      <c r="E27" s="1"/>
      <c r="F27" s="1"/>
      <c r="G27" s="1"/>
    </row>
    <row r="28" spans="2:7" ht="14.5" hidden="1" x14ac:dyDescent="0.35">
      <c r="B28" s="1"/>
      <c r="C28" s="1"/>
      <c r="D28" s="1"/>
      <c r="E28" s="1"/>
      <c r="F28" s="1"/>
      <c r="G28" s="1"/>
    </row>
    <row r="29" spans="2:7" ht="14.5" hidden="1" x14ac:dyDescent="0.35">
      <c r="B29" s="1"/>
      <c r="C29" s="1"/>
      <c r="D29" s="1"/>
      <c r="E29" s="1"/>
      <c r="F29" s="1"/>
      <c r="G29" s="1"/>
    </row>
    <row r="30" spans="2:7" ht="0" hidden="1" customHeight="1" x14ac:dyDescent="0.35"/>
    <row r="31" spans="2:7" ht="0" hidden="1" customHeight="1" x14ac:dyDescent="0.35"/>
    <row r="32" spans="2:7" ht="0" hidden="1" customHeight="1" x14ac:dyDescent="0.35"/>
    <row r="33" ht="0" hidden="1" customHeight="1" x14ac:dyDescent="0.35"/>
    <row r="34" ht="0" hidden="1" customHeight="1" x14ac:dyDescent="0.35"/>
    <row r="35" ht="0" hidden="1" customHeight="1" x14ac:dyDescent="0.35"/>
  </sheetData>
  <sheetProtection algorithmName="SHA-512" hashValue="TFpRHj0QnwCTzJj1UoLE7q10lCttRVehPS7Ma8qAm/AUFeYSy9dD2jCJZfX7PrSya1wAdPjAizDx3lHLnjAPGA==" saltValue="aBRKWzbSt6c5oIhO3IDJ2Q==" spinCount="100000" sheet="1" selectLockedCell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2:AC47"/>
  <sheetViews>
    <sheetView showGridLines="0" zoomScale="80" zoomScaleNormal="80" workbookViewId="0"/>
  </sheetViews>
  <sheetFormatPr baseColWidth="10" defaultColWidth="0" defaultRowHeight="14.5" x14ac:dyDescent="0.35"/>
  <cols>
    <col min="1" max="1" width="3.81640625" customWidth="1"/>
    <col min="2" max="2" width="17.26953125" customWidth="1"/>
    <col min="3" max="3" width="71.26953125" customWidth="1"/>
    <col min="4" max="4" width="13.7265625" bestFit="1" customWidth="1"/>
    <col min="5" max="5" width="11.54296875" customWidth="1"/>
    <col min="6" max="6" width="5.26953125" bestFit="1" customWidth="1"/>
    <col min="7" max="7" width="32.7265625" bestFit="1" customWidth="1"/>
    <col min="8" max="8" width="10.54296875" bestFit="1" customWidth="1"/>
    <col min="9" max="9" width="10.453125" customWidth="1"/>
    <col min="10" max="10" width="11.81640625" bestFit="1" customWidth="1"/>
    <col min="11" max="11" width="12.81640625" bestFit="1" customWidth="1"/>
    <col min="12" max="12" width="10.7265625" customWidth="1"/>
    <col min="13" max="13" width="11.54296875" customWidth="1"/>
    <col min="14" max="29" width="0" hidden="1" customWidth="1"/>
    <col min="30" max="16384" width="11.54296875" hidden="1"/>
  </cols>
  <sheetData>
    <row r="2" spans="2:12" ht="15.5" x14ac:dyDescent="0.35">
      <c r="C2" s="10"/>
    </row>
    <row r="3" spans="2:12" ht="15.65" customHeight="1" x14ac:dyDescent="0.35">
      <c r="C3" s="10"/>
    </row>
    <row r="4" spans="2:12" ht="15.65" customHeight="1" thickBot="1" x14ac:dyDescent="0.4">
      <c r="B4" s="8"/>
      <c r="C4" s="11"/>
      <c r="D4" s="9"/>
      <c r="E4" s="9"/>
      <c r="F4" s="9"/>
      <c r="G4" s="9"/>
      <c r="H4" s="9"/>
      <c r="I4" s="9"/>
      <c r="J4" s="9"/>
      <c r="K4" s="9"/>
      <c r="L4" s="9"/>
    </row>
    <row r="5" spans="2:12" ht="16" thickTop="1" x14ac:dyDescent="0.35">
      <c r="C5" s="10"/>
      <c r="D5" s="2"/>
    </row>
    <row r="6" spans="2:12" ht="14.5" customHeight="1" x14ac:dyDescent="0.35">
      <c r="B6" s="277" t="s">
        <v>24</v>
      </c>
      <c r="C6" s="277"/>
      <c r="D6" s="277"/>
      <c r="F6" s="277" t="s">
        <v>69</v>
      </c>
      <c r="G6" s="277"/>
      <c r="H6" s="277"/>
      <c r="I6" s="277"/>
      <c r="J6" s="277"/>
      <c r="K6" s="277"/>
      <c r="L6" s="277"/>
    </row>
    <row r="8" spans="2:12" x14ac:dyDescent="0.35">
      <c r="B8" s="150" t="s">
        <v>0</v>
      </c>
      <c r="C8" s="150" t="s">
        <v>1</v>
      </c>
      <c r="D8" s="151">
        <v>43831</v>
      </c>
      <c r="F8" s="278" t="s">
        <v>33</v>
      </c>
      <c r="G8" s="278"/>
      <c r="H8" s="146">
        <v>43466</v>
      </c>
      <c r="I8" s="146">
        <v>43800</v>
      </c>
      <c r="J8" s="146">
        <v>43831</v>
      </c>
      <c r="K8" s="146" t="s">
        <v>34</v>
      </c>
      <c r="L8" s="146" t="s">
        <v>36</v>
      </c>
    </row>
    <row r="9" spans="2:12" x14ac:dyDescent="0.35">
      <c r="B9" s="132">
        <v>300000</v>
      </c>
      <c r="C9" s="133" t="s">
        <v>2</v>
      </c>
      <c r="D9" s="134">
        <v>3051197.3314499995</v>
      </c>
      <c r="E9" s="156">
        <v>31</v>
      </c>
      <c r="F9" s="159">
        <v>1</v>
      </c>
      <c r="G9" s="160" t="s">
        <v>50</v>
      </c>
      <c r="H9" s="119">
        <v>11464.89</v>
      </c>
      <c r="I9" s="119">
        <v>153565.98000000001</v>
      </c>
      <c r="J9" s="119">
        <v>13328.41</v>
      </c>
      <c r="K9" s="120">
        <v>0.16254146354653209</v>
      </c>
      <c r="L9" s="121">
        <v>0.19687805442961254</v>
      </c>
    </row>
    <row r="10" spans="2:12" x14ac:dyDescent="0.35">
      <c r="B10" s="132">
        <v>130000</v>
      </c>
      <c r="C10" s="133" t="s">
        <v>179</v>
      </c>
      <c r="D10" s="134">
        <v>2120291.65</v>
      </c>
      <c r="E10" s="156">
        <v>22</v>
      </c>
      <c r="F10" s="159">
        <v>2</v>
      </c>
      <c r="G10" s="160" t="s">
        <v>54</v>
      </c>
      <c r="H10" s="119">
        <v>3736.99</v>
      </c>
      <c r="I10" s="119">
        <v>126118.29</v>
      </c>
      <c r="J10" s="119">
        <v>10246.17</v>
      </c>
      <c r="K10" s="120">
        <v>1.7418243024466218</v>
      </c>
      <c r="L10" s="121">
        <v>0.15134933686426685</v>
      </c>
    </row>
    <row r="11" spans="2:12" ht="14.5" customHeight="1" x14ac:dyDescent="0.35">
      <c r="B11" s="132">
        <v>400000</v>
      </c>
      <c r="C11" s="133" t="s">
        <v>3</v>
      </c>
      <c r="D11" s="134">
        <v>200084.29621000009</v>
      </c>
      <c r="E11" s="156">
        <v>42</v>
      </c>
      <c r="F11" s="159">
        <v>3</v>
      </c>
      <c r="G11" s="160" t="s">
        <v>51</v>
      </c>
      <c r="H11" s="119">
        <v>4658.04</v>
      </c>
      <c r="I11" s="119">
        <v>62425.9</v>
      </c>
      <c r="J11" s="119">
        <v>6117.81</v>
      </c>
      <c r="K11" s="120">
        <v>0.3133871757219775</v>
      </c>
      <c r="L11" s="121">
        <v>9.0368058168230722E-2</v>
      </c>
    </row>
    <row r="12" spans="2:12" x14ac:dyDescent="0.35">
      <c r="B12" s="132">
        <v>410000</v>
      </c>
      <c r="C12" s="133" t="s">
        <v>180</v>
      </c>
      <c r="D12" s="134">
        <v>196171.48000000007</v>
      </c>
      <c r="E12" s="156">
        <v>21</v>
      </c>
      <c r="F12" s="159">
        <v>4</v>
      </c>
      <c r="G12" s="160" t="s">
        <v>53</v>
      </c>
      <c r="H12" s="119">
        <v>918.08</v>
      </c>
      <c r="I12" s="119">
        <v>35936.050000000003</v>
      </c>
      <c r="J12" s="119">
        <v>6037.66</v>
      </c>
      <c r="K12" s="120">
        <v>5.5763985709306372</v>
      </c>
      <c r="L12" s="121">
        <v>8.9184137800945085E-2</v>
      </c>
    </row>
    <row r="13" spans="2:12" ht="14.5" customHeight="1" x14ac:dyDescent="0.35">
      <c r="B13" s="132">
        <v>411500</v>
      </c>
      <c r="C13" s="135" t="s">
        <v>4</v>
      </c>
      <c r="D13" s="134">
        <v>156305.77687999999</v>
      </c>
      <c r="E13" s="156">
        <v>12</v>
      </c>
      <c r="F13" s="159">
        <v>5</v>
      </c>
      <c r="G13" s="160" t="s">
        <v>64</v>
      </c>
      <c r="H13" s="119">
        <v>4518.55</v>
      </c>
      <c r="I13" s="119">
        <v>37661.97</v>
      </c>
      <c r="J13" s="119">
        <v>6013.87</v>
      </c>
      <c r="K13" s="120">
        <v>0.33092916975578435</v>
      </c>
      <c r="L13" s="121">
        <v>8.883272837439829E-2</v>
      </c>
    </row>
    <row r="14" spans="2:12" ht="14.5" customHeight="1" x14ac:dyDescent="0.35">
      <c r="B14" s="125">
        <v>414000</v>
      </c>
      <c r="C14" s="126" t="s">
        <v>5</v>
      </c>
      <c r="D14" s="5">
        <v>0.04</v>
      </c>
      <c r="E14" s="156">
        <v>24</v>
      </c>
      <c r="F14" s="159">
        <v>6</v>
      </c>
      <c r="G14" s="160" t="s">
        <v>67</v>
      </c>
      <c r="H14" s="119">
        <v>4883.1499999999996</v>
      </c>
      <c r="I14" s="119">
        <v>60802.73</v>
      </c>
      <c r="J14" s="119">
        <v>5716.54</v>
      </c>
      <c r="K14" s="120">
        <v>0.17066647553321124</v>
      </c>
      <c r="L14" s="121">
        <v>8.4440775251440892E-2</v>
      </c>
    </row>
    <row r="15" spans="2:12" ht="14.5" customHeight="1" x14ac:dyDescent="0.35">
      <c r="B15" s="132">
        <v>415500</v>
      </c>
      <c r="C15" s="135" t="s">
        <v>6</v>
      </c>
      <c r="D15" s="134">
        <v>7312.1100000000006</v>
      </c>
      <c r="E15" s="156">
        <v>16</v>
      </c>
      <c r="F15" s="159">
        <v>7</v>
      </c>
      <c r="G15" s="160" t="s">
        <v>49</v>
      </c>
      <c r="H15" s="119">
        <v>3403.32</v>
      </c>
      <c r="I15" s="119">
        <v>57121.95</v>
      </c>
      <c r="J15" s="119">
        <v>5069</v>
      </c>
      <c r="K15" s="120">
        <v>0.48942797033484942</v>
      </c>
      <c r="L15" s="121">
        <v>7.4875762217976941E-2</v>
      </c>
    </row>
    <row r="16" spans="2:12" ht="14.5" customHeight="1" x14ac:dyDescent="0.35">
      <c r="B16" s="125">
        <v>419500</v>
      </c>
      <c r="C16" s="126" t="s">
        <v>7</v>
      </c>
      <c r="D16" s="5">
        <v>4470.3977800000002</v>
      </c>
      <c r="E16" s="156">
        <v>7</v>
      </c>
      <c r="F16" s="159">
        <v>8</v>
      </c>
      <c r="G16" s="160" t="s">
        <v>202</v>
      </c>
      <c r="H16" s="119">
        <v>2333.5100000000002</v>
      </c>
      <c r="I16" s="119">
        <v>46426.31</v>
      </c>
      <c r="J16" s="119">
        <v>4197.1000000000004</v>
      </c>
      <c r="K16" s="120">
        <v>0.79862096155576801</v>
      </c>
      <c r="L16" s="121">
        <v>6.1996658434616499E-2</v>
      </c>
    </row>
    <row r="17" spans="2:12" x14ac:dyDescent="0.35">
      <c r="B17" s="127"/>
      <c r="C17" s="128" t="s">
        <v>8</v>
      </c>
      <c r="D17" s="129">
        <v>12874.037779999997</v>
      </c>
      <c r="E17" s="156">
        <v>3</v>
      </c>
      <c r="F17" s="159">
        <v>9</v>
      </c>
      <c r="G17" s="160" t="s">
        <v>55</v>
      </c>
      <c r="H17" s="119">
        <v>3201.12</v>
      </c>
      <c r="I17" s="119">
        <v>38077.85</v>
      </c>
      <c r="J17" s="119">
        <v>3463.36</v>
      </c>
      <c r="K17" s="120">
        <v>8.1921327535362742E-2</v>
      </c>
      <c r="L17" s="121">
        <v>5.1158358618120459E-2</v>
      </c>
    </row>
    <row r="18" spans="2:12" x14ac:dyDescent="0.35">
      <c r="B18" s="127"/>
      <c r="C18" s="130" t="s">
        <v>9</v>
      </c>
      <c r="D18" s="129">
        <v>17489.581559999999</v>
      </c>
      <c r="E18" s="156">
        <v>23</v>
      </c>
      <c r="F18" s="159">
        <v>10</v>
      </c>
      <c r="G18" s="160" t="s">
        <v>150</v>
      </c>
      <c r="H18" s="119">
        <v>759.24</v>
      </c>
      <c r="I18" s="119">
        <v>16675.060000000001</v>
      </c>
      <c r="J18" s="119">
        <v>1516</v>
      </c>
      <c r="K18" s="120">
        <v>0.99673357568094412</v>
      </c>
      <c r="L18" s="121">
        <v>2.2393303515970218E-2</v>
      </c>
    </row>
    <row r="19" spans="2:12" x14ac:dyDescent="0.35">
      <c r="B19" s="127"/>
      <c r="C19" s="131" t="s">
        <v>10</v>
      </c>
      <c r="D19" s="129">
        <v>193981.54622000005</v>
      </c>
      <c r="E19" s="156">
        <v>59</v>
      </c>
      <c r="F19" s="159">
        <v>11</v>
      </c>
      <c r="G19" s="160" t="s">
        <v>60</v>
      </c>
      <c r="H19" s="119">
        <v>837.82</v>
      </c>
      <c r="I19" s="119">
        <v>11517.26</v>
      </c>
      <c r="J19" s="119">
        <v>1113.5</v>
      </c>
      <c r="K19" s="120">
        <v>0.32904442481678631</v>
      </c>
      <c r="L19" s="121">
        <v>1.6447851889863349E-2</v>
      </c>
    </row>
    <row r="20" spans="2:12" x14ac:dyDescent="0.35">
      <c r="B20" s="127"/>
      <c r="C20" s="131" t="s">
        <v>11</v>
      </c>
      <c r="D20" s="129">
        <v>6102.7499899999984</v>
      </c>
      <c r="E20" s="156">
        <v>18</v>
      </c>
      <c r="F20" s="159">
        <v>12</v>
      </c>
      <c r="G20" s="160" t="s">
        <v>59</v>
      </c>
      <c r="H20" s="119">
        <v>344.59</v>
      </c>
      <c r="I20" s="119">
        <v>1219.55</v>
      </c>
      <c r="J20" s="119">
        <v>921.77</v>
      </c>
      <c r="K20" s="120">
        <v>1.6749760585043094</v>
      </c>
      <c r="L20" s="121">
        <v>1.3615748932662182E-2</v>
      </c>
    </row>
    <row r="21" spans="2:12" ht="14.5" customHeight="1" x14ac:dyDescent="0.35">
      <c r="B21" s="127">
        <v>500000</v>
      </c>
      <c r="C21" s="131" t="s">
        <v>12</v>
      </c>
      <c r="D21" s="129">
        <v>132385.48769999997</v>
      </c>
      <c r="E21" s="156">
        <v>20</v>
      </c>
      <c r="F21" s="159">
        <v>13</v>
      </c>
      <c r="G21" s="160" t="s">
        <v>52</v>
      </c>
      <c r="H21" s="119">
        <v>539.44000000000005</v>
      </c>
      <c r="I21" s="119">
        <v>8018.48</v>
      </c>
      <c r="J21" s="119">
        <v>702.36</v>
      </c>
      <c r="K21" s="120">
        <v>0.30201690642147394</v>
      </c>
      <c r="L21" s="121">
        <v>1.0374776159285516E-2</v>
      </c>
    </row>
    <row r="22" spans="2:12" ht="14.5" customHeight="1" x14ac:dyDescent="0.35">
      <c r="B22" s="132">
        <v>510000</v>
      </c>
      <c r="C22" s="136" t="s">
        <v>13</v>
      </c>
      <c r="D22" s="134">
        <v>106500.24669999997</v>
      </c>
      <c r="E22" s="156">
        <v>4</v>
      </c>
      <c r="F22" s="159">
        <v>14</v>
      </c>
      <c r="G22" s="160" t="s">
        <v>151</v>
      </c>
      <c r="H22" s="119">
        <v>43.65</v>
      </c>
      <c r="I22" s="119">
        <v>3125.69</v>
      </c>
      <c r="J22" s="119">
        <v>691.16</v>
      </c>
      <c r="K22" s="120">
        <v>14.83413516609393</v>
      </c>
      <c r="L22" s="121">
        <v>1.0209337505341672E-2</v>
      </c>
    </row>
    <row r="23" spans="2:12" x14ac:dyDescent="0.35">
      <c r="B23" s="125">
        <v>511500</v>
      </c>
      <c r="C23" s="126" t="s">
        <v>14</v>
      </c>
      <c r="D23" s="5">
        <v>12315.692340000001</v>
      </c>
      <c r="E23" s="156">
        <v>40</v>
      </c>
      <c r="F23" s="159">
        <v>15</v>
      </c>
      <c r="G23" s="160" t="s">
        <v>63</v>
      </c>
      <c r="H23" s="119">
        <v>-457.96</v>
      </c>
      <c r="I23" s="119">
        <v>3193.89</v>
      </c>
      <c r="J23" s="211">
        <v>597.11</v>
      </c>
      <c r="K23" s="120">
        <v>2.3038474975980439</v>
      </c>
      <c r="L23" s="121">
        <v>8.8200959514650248E-3</v>
      </c>
    </row>
    <row r="24" spans="2:12" x14ac:dyDescent="0.35">
      <c r="B24" s="132">
        <v>512000</v>
      </c>
      <c r="C24" s="135" t="s">
        <v>15</v>
      </c>
      <c r="D24" s="134">
        <v>44052.916300000012</v>
      </c>
      <c r="E24" s="156">
        <v>34</v>
      </c>
      <c r="F24" s="159">
        <v>16</v>
      </c>
      <c r="G24" s="160" t="s">
        <v>159</v>
      </c>
      <c r="H24" s="119">
        <v>431.23</v>
      </c>
      <c r="I24" s="119">
        <v>6561.92</v>
      </c>
      <c r="J24" s="119">
        <v>575.21</v>
      </c>
      <c r="K24" s="120">
        <v>0.33388215105628083</v>
      </c>
      <c r="L24" s="121">
        <v>8.4966042977712604E-3</v>
      </c>
    </row>
    <row r="25" spans="2:12" ht="14.5" customHeight="1" x14ac:dyDescent="0.35">
      <c r="B25" s="125">
        <v>513000</v>
      </c>
      <c r="C25" s="126" t="s">
        <v>16</v>
      </c>
      <c r="D25" s="5">
        <v>4403.2410200000004</v>
      </c>
      <c r="E25" s="156">
        <v>25</v>
      </c>
      <c r="F25" s="159">
        <v>17</v>
      </c>
      <c r="G25" s="160" t="s">
        <v>58</v>
      </c>
      <c r="H25" s="119">
        <v>231.98</v>
      </c>
      <c r="I25" s="119">
        <v>5836.72</v>
      </c>
      <c r="J25" s="119">
        <v>367.54</v>
      </c>
      <c r="K25" s="120">
        <v>0.58436072075178913</v>
      </c>
      <c r="L25" s="121">
        <v>5.4290466848678724E-3</v>
      </c>
    </row>
    <row r="26" spans="2:12" x14ac:dyDescent="0.35">
      <c r="B26" s="132">
        <v>514000</v>
      </c>
      <c r="C26" s="135" t="s">
        <v>17</v>
      </c>
      <c r="D26" s="134">
        <v>4688.771389999999</v>
      </c>
      <c r="E26" s="156">
        <v>6</v>
      </c>
      <c r="F26" s="159">
        <v>18</v>
      </c>
      <c r="G26" s="160" t="s">
        <v>61</v>
      </c>
      <c r="H26" s="119">
        <v>311.66000000000003</v>
      </c>
      <c r="I26" s="119">
        <v>2741.41</v>
      </c>
      <c r="J26" s="119">
        <v>286.77999999999997</v>
      </c>
      <c r="K26" s="120">
        <v>-7.9830584611435662E-2</v>
      </c>
      <c r="L26" s="121">
        <v>4.2361158194656589E-3</v>
      </c>
    </row>
    <row r="27" spans="2:12" ht="14.5" customHeight="1" x14ac:dyDescent="0.35">
      <c r="B27" s="132">
        <v>514500</v>
      </c>
      <c r="C27" s="135" t="s">
        <v>77</v>
      </c>
      <c r="D27" s="134">
        <v>1600.3983200000007</v>
      </c>
      <c r="E27" s="156">
        <v>38</v>
      </c>
      <c r="F27" s="159">
        <v>19</v>
      </c>
      <c r="G27" s="160" t="s">
        <v>62</v>
      </c>
      <c r="H27" s="119">
        <v>45.54</v>
      </c>
      <c r="I27" s="119">
        <v>1475.07</v>
      </c>
      <c r="J27" s="119">
        <v>266.07</v>
      </c>
      <c r="K27" s="120">
        <v>4.8425559947299082</v>
      </c>
      <c r="L27" s="121">
        <v>3.9302020227534274E-3</v>
      </c>
    </row>
    <row r="28" spans="2:12" x14ac:dyDescent="0.35">
      <c r="B28" s="132">
        <v>515000</v>
      </c>
      <c r="C28" s="135" t="s">
        <v>78</v>
      </c>
      <c r="D28" s="134">
        <v>834.4828500000001</v>
      </c>
      <c r="E28" s="156">
        <v>60</v>
      </c>
      <c r="F28" s="161">
        <v>20</v>
      </c>
      <c r="G28" s="160" t="s">
        <v>68</v>
      </c>
      <c r="H28" s="170">
        <v>145.18</v>
      </c>
      <c r="I28" s="119">
        <v>530.27</v>
      </c>
      <c r="J28" s="119">
        <v>263.89</v>
      </c>
      <c r="K28" s="120">
        <v>0.81767461082793758</v>
      </c>
      <c r="L28" s="121">
        <v>3.898000570467929E-3</v>
      </c>
    </row>
    <row r="29" spans="2:12" x14ac:dyDescent="0.35">
      <c r="B29" s="132">
        <v>515500</v>
      </c>
      <c r="C29" s="135" t="s">
        <v>79</v>
      </c>
      <c r="D29" s="134">
        <v>1220.6700700000001</v>
      </c>
      <c r="E29" s="156">
        <v>62</v>
      </c>
      <c r="F29" s="161">
        <v>21</v>
      </c>
      <c r="G29" s="160" t="s">
        <v>122</v>
      </c>
      <c r="H29" s="170">
        <v>52.6</v>
      </c>
      <c r="I29" s="170">
        <v>1791.48</v>
      </c>
      <c r="J29" s="170">
        <v>186</v>
      </c>
      <c r="K29" s="120">
        <v>2.5361216730038021</v>
      </c>
      <c r="L29" s="121">
        <v>2.7474633601388262E-3</v>
      </c>
    </row>
    <row r="30" spans="2:12" x14ac:dyDescent="0.35">
      <c r="B30" s="132">
        <v>516000</v>
      </c>
      <c r="C30" s="135" t="s">
        <v>80</v>
      </c>
      <c r="D30" s="134">
        <v>2729.1890399999988</v>
      </c>
      <c r="E30" s="156">
        <v>61</v>
      </c>
      <c r="F30" s="161">
        <v>22</v>
      </c>
      <c r="G30" s="160" t="s">
        <v>153</v>
      </c>
      <c r="H30" s="170">
        <v>78.31</v>
      </c>
      <c r="I30" s="170">
        <v>982.19</v>
      </c>
      <c r="J30" s="211">
        <v>100.96</v>
      </c>
      <c r="K30" s="120">
        <v>0.28923509130379244</v>
      </c>
      <c r="L30" s="121">
        <v>1.4913112948366444E-3</v>
      </c>
    </row>
    <row r="31" spans="2:12" x14ac:dyDescent="0.35">
      <c r="B31" s="132">
        <v>516600</v>
      </c>
      <c r="C31" s="135" t="s">
        <v>6</v>
      </c>
      <c r="D31" s="134">
        <v>3072.8899999999994</v>
      </c>
      <c r="E31" s="156">
        <v>39</v>
      </c>
      <c r="F31" s="159">
        <v>23</v>
      </c>
      <c r="G31" s="160" t="s">
        <v>56</v>
      </c>
      <c r="H31" s="119">
        <v>-764.65</v>
      </c>
      <c r="I31" s="119">
        <v>18836.990000000002</v>
      </c>
      <c r="J31" s="211">
        <v>-26.88</v>
      </c>
      <c r="K31" s="120">
        <v>0.96484666187144441</v>
      </c>
      <c r="L31" s="121">
        <v>-3.9705276946522391E-4</v>
      </c>
    </row>
    <row r="32" spans="2:12" ht="14.5" customHeight="1" x14ac:dyDescent="0.35">
      <c r="B32" s="132">
        <v>517000</v>
      </c>
      <c r="C32" s="135" t="s">
        <v>81</v>
      </c>
      <c r="D32" s="134">
        <v>3087.8889599999993</v>
      </c>
      <c r="E32" s="156">
        <v>63</v>
      </c>
      <c r="F32" s="159">
        <v>24</v>
      </c>
      <c r="G32" s="160" t="s">
        <v>123</v>
      </c>
      <c r="H32" s="170">
        <v>-339.05</v>
      </c>
      <c r="I32" s="170">
        <v>-2868.55</v>
      </c>
      <c r="J32" s="211">
        <v>-199</v>
      </c>
      <c r="K32" s="120">
        <v>0.41306591948090254</v>
      </c>
      <c r="L32" s="121">
        <v>-2.939490369180787E-3</v>
      </c>
    </row>
    <row r="33" spans="2:12" ht="13.9" customHeight="1" x14ac:dyDescent="0.35">
      <c r="B33" s="132">
        <v>517500</v>
      </c>
      <c r="C33" s="135" t="s">
        <v>82</v>
      </c>
      <c r="D33" s="134">
        <v>1048.25857</v>
      </c>
      <c r="E33" s="156">
        <v>64</v>
      </c>
      <c r="F33" s="161">
        <v>25</v>
      </c>
      <c r="G33" s="160" t="s">
        <v>158</v>
      </c>
      <c r="H33" s="119">
        <v>-331.62</v>
      </c>
      <c r="I33" s="170">
        <v>-5319.65</v>
      </c>
      <c r="J33" s="170">
        <v>-366.55</v>
      </c>
      <c r="K33" s="120">
        <v>-0.10533140341354574</v>
      </c>
      <c r="L33" s="121">
        <v>-5.4144230895639073E-3</v>
      </c>
    </row>
    <row r="34" spans="2:12" x14ac:dyDescent="0.35">
      <c r="B34" s="132">
        <v>518000</v>
      </c>
      <c r="C34" s="135" t="s">
        <v>83</v>
      </c>
      <c r="D34" s="134">
        <v>2996.1377600000005</v>
      </c>
      <c r="E34" s="156">
        <v>33</v>
      </c>
      <c r="F34" s="122">
        <v>26</v>
      </c>
      <c r="G34" s="104" t="s">
        <v>57</v>
      </c>
      <c r="H34" s="123">
        <v>512.35</v>
      </c>
      <c r="I34" s="123">
        <v>22229.88</v>
      </c>
      <c r="J34" s="123">
        <v>512.35</v>
      </c>
      <c r="K34" s="171">
        <v>0</v>
      </c>
      <c r="L34" s="124">
        <v>7.5680798525114392E-3</v>
      </c>
    </row>
    <row r="35" spans="2:12" x14ac:dyDescent="0.35">
      <c r="B35" s="125">
        <v>519000</v>
      </c>
      <c r="C35" s="126" t="s">
        <v>7</v>
      </c>
      <c r="D35" s="5">
        <v>19725.988490000003</v>
      </c>
      <c r="E35" s="156">
        <v>58</v>
      </c>
      <c r="F35" s="122">
        <v>27</v>
      </c>
      <c r="G35" s="104" t="s">
        <v>65</v>
      </c>
      <c r="H35" s="123">
        <v>0.62</v>
      </c>
      <c r="I35" s="123">
        <v>-158.38999999999999</v>
      </c>
      <c r="J35" s="123">
        <v>0.62</v>
      </c>
      <c r="K35" s="171">
        <v>0</v>
      </c>
      <c r="L35" s="124">
        <v>9.1582112004627542E-6</v>
      </c>
    </row>
    <row r="36" spans="2:12" x14ac:dyDescent="0.35">
      <c r="B36" s="132">
        <v>570000</v>
      </c>
      <c r="C36" s="136" t="s">
        <v>18</v>
      </c>
      <c r="D36" s="134">
        <v>25885.311000000002</v>
      </c>
      <c r="E36" s="156">
        <v>65</v>
      </c>
      <c r="F36" s="122">
        <v>28</v>
      </c>
      <c r="G36" s="104" t="s">
        <v>200</v>
      </c>
      <c r="H36" s="123">
        <v>0</v>
      </c>
      <c r="I36" s="123">
        <v>11.29</v>
      </c>
      <c r="J36" s="123">
        <v>0</v>
      </c>
      <c r="K36" s="171">
        <v>0</v>
      </c>
      <c r="L36" s="124">
        <v>0</v>
      </c>
    </row>
    <row r="37" spans="2:12" x14ac:dyDescent="0.35">
      <c r="B37" s="127"/>
      <c r="C37" s="128" t="s">
        <v>19</v>
      </c>
      <c r="D37" s="129">
        <v>2670.3889100000029</v>
      </c>
      <c r="E37" s="156"/>
      <c r="F37" s="147" t="s">
        <v>66</v>
      </c>
      <c r="G37" s="147"/>
      <c r="H37" s="148">
        <v>41558.58</v>
      </c>
      <c r="I37" s="148">
        <v>714537.58999999985</v>
      </c>
      <c r="J37" s="148">
        <v>67698.810000000012</v>
      </c>
      <c r="K37" s="149">
        <v>0.6289971890281143</v>
      </c>
      <c r="L37" s="149">
        <v>1</v>
      </c>
    </row>
    <row r="38" spans="2:12" x14ac:dyDescent="0.35">
      <c r="B38" s="127"/>
      <c r="C38" s="130" t="s">
        <v>20</v>
      </c>
      <c r="D38" s="129">
        <v>2053.33268</v>
      </c>
      <c r="I38" t="s">
        <v>157</v>
      </c>
      <c r="L38" s="107" t="s">
        <v>152</v>
      </c>
    </row>
    <row r="39" spans="2:12" x14ac:dyDescent="0.35">
      <c r="B39" s="127"/>
      <c r="C39" s="131" t="s">
        <v>21</v>
      </c>
      <c r="D39" s="129">
        <v>25885.240999999995</v>
      </c>
      <c r="H39" s="108"/>
      <c r="L39" s="105" t="s">
        <v>37</v>
      </c>
    </row>
    <row r="40" spans="2:12" x14ac:dyDescent="0.35">
      <c r="B40" s="132">
        <v>590000</v>
      </c>
      <c r="C40" s="133" t="s">
        <v>22</v>
      </c>
      <c r="D40" s="134">
        <v>67698.808510000017</v>
      </c>
      <c r="L40" s="105" t="s">
        <v>204</v>
      </c>
    </row>
    <row r="41" spans="2:12" x14ac:dyDescent="0.35">
      <c r="B41" s="112" t="s">
        <v>152</v>
      </c>
      <c r="L41" s="105" t="s">
        <v>205</v>
      </c>
    </row>
    <row r="42" spans="2:12" x14ac:dyDescent="0.35">
      <c r="B42" s="112" t="s">
        <v>37</v>
      </c>
      <c r="C42" s="64"/>
      <c r="L42" s="105" t="s">
        <v>206</v>
      </c>
    </row>
    <row r="43" spans="2:12" x14ac:dyDescent="0.35">
      <c r="B43" s="110" t="s">
        <v>84</v>
      </c>
      <c r="C43" s="30"/>
      <c r="G43" s="104" t="s">
        <v>155</v>
      </c>
    </row>
    <row r="45" spans="2:12" x14ac:dyDescent="0.35">
      <c r="H45" s="219"/>
      <c r="J45" s="219"/>
    </row>
    <row r="47" spans="2:12" x14ac:dyDescent="0.35">
      <c r="G47" s="261"/>
    </row>
  </sheetData>
  <sortState xmlns:xlrd2="http://schemas.microsoft.com/office/spreadsheetml/2017/richdata2" ref="E10:L33">
    <sortCondition descending="1" ref="J10:J33"/>
  </sortState>
  <mergeCells count="3">
    <mergeCell ref="F6:L6"/>
    <mergeCell ref="F8:G8"/>
    <mergeCell ref="B6:D6"/>
  </mergeCells>
  <conditionalFormatting sqref="K9:K29">
    <cfRule type="cellIs" dxfId="31" priority="11" operator="lessThan">
      <formula>0</formula>
    </cfRule>
  </conditionalFormatting>
  <conditionalFormatting sqref="K30:K33">
    <cfRule type="cellIs" dxfId="30" priority="9" operator="lessThan">
      <formula>0</formula>
    </cfRule>
  </conditionalFormatting>
  <conditionalFormatting sqref="J9:J29">
    <cfRule type="colorScale" priority="5">
      <colorScale>
        <cfvo type="min"/>
        <cfvo type="max"/>
        <color rgb="FFFFEF9C"/>
        <color rgb="FF63BE7B"/>
      </colorScale>
    </cfRule>
  </conditionalFormatting>
  <conditionalFormatting sqref="J9:J33">
    <cfRule type="colorScale" priority="4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autoPageBreaks="0"/>
  </sheetPr>
  <dimension ref="A1:AP71"/>
  <sheetViews>
    <sheetView showGridLines="0" zoomScale="85" zoomScaleNormal="85" workbookViewId="0">
      <pane xSplit="3" ySplit="9" topLeftCell="G10" activePane="bottomRight" state="frozen"/>
      <selection pane="topRight" activeCell="D1" sqref="D1"/>
      <selection pane="bottomLeft" activeCell="A10" sqref="A10"/>
      <selection pane="bottomRight" activeCell="B10" sqref="B10"/>
    </sheetView>
  </sheetViews>
  <sheetFormatPr baseColWidth="10" defaultColWidth="0" defaultRowHeight="12" x14ac:dyDescent="0.3"/>
  <cols>
    <col min="1" max="1" width="4.54296875" style="33" customWidth="1"/>
    <col min="2" max="2" width="17.26953125" style="33" customWidth="1"/>
    <col min="3" max="3" width="66.7265625" style="33" customWidth="1"/>
    <col min="4" max="4" width="11.26953125" style="33" bestFit="1" customWidth="1"/>
    <col min="5" max="5" width="13" style="33" customWidth="1"/>
    <col min="6" max="6" width="10.7265625" style="33" customWidth="1"/>
    <col min="7" max="7" width="11.7265625" style="33" bestFit="1" customWidth="1"/>
    <col min="8" max="8" width="13.26953125" style="33" bestFit="1" customWidth="1"/>
    <col min="9" max="9" width="11.7265625" style="33" customWidth="1"/>
    <col min="10" max="10" width="10.7265625" style="33" customWidth="1"/>
    <col min="11" max="11" width="11.26953125" style="33" customWidth="1"/>
    <col min="12" max="12" width="13.453125" style="33" bestFit="1" customWidth="1"/>
    <col min="13" max="13" width="12.54296875" style="33" customWidth="1"/>
    <col min="14" max="14" width="10.7265625" style="33" customWidth="1"/>
    <col min="15" max="15" width="12.1796875" style="33" customWidth="1"/>
    <col min="16" max="16" width="10.7265625" style="33" customWidth="1"/>
    <col min="17" max="17" width="13.81640625" style="33" bestFit="1" customWidth="1"/>
    <col min="18" max="18" width="14.26953125" style="33" customWidth="1"/>
    <col min="19" max="19" width="10.7265625" style="33" customWidth="1"/>
    <col min="20" max="20" width="13.1796875" style="33" customWidth="1"/>
    <col min="21" max="21" width="12.54296875" style="33" customWidth="1"/>
    <col min="22" max="22" width="11.54296875" style="33" customWidth="1"/>
    <col min="23" max="27" width="10.7265625" style="33" customWidth="1"/>
    <col min="28" max="31" width="14.1796875" style="33" customWidth="1"/>
    <col min="32" max="32" width="13.453125" style="33" customWidth="1"/>
    <col min="33" max="33" width="9.26953125" style="33" customWidth="1"/>
    <col min="34" max="42" width="0" style="33" hidden="1" customWidth="1"/>
    <col min="43" max="16384" width="9.26953125" style="33" hidden="1"/>
  </cols>
  <sheetData>
    <row r="1" spans="1:33" ht="14.5" x14ac:dyDescent="0.35">
      <c r="A1" s="4"/>
      <c r="B1"/>
    </row>
    <row r="2" spans="1:33" ht="15.5" x14ac:dyDescent="0.35">
      <c r="A2"/>
      <c r="B2" s="2"/>
      <c r="C2" s="10"/>
    </row>
    <row r="3" spans="1:33" ht="15.5" x14ac:dyDescent="0.35">
      <c r="A3"/>
      <c r="B3" s="2"/>
      <c r="C3" s="10"/>
    </row>
    <row r="4" spans="1:33" ht="16" thickBot="1" x14ac:dyDescent="0.4">
      <c r="A4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3" ht="15" thickTop="1" x14ac:dyDescent="0.35">
      <c r="A5"/>
      <c r="B5" s="2"/>
      <c r="C5" s="34"/>
    </row>
    <row r="6" spans="1:33" ht="13" x14ac:dyDescent="0.3">
      <c r="B6" s="277" t="s">
        <v>145</v>
      </c>
      <c r="C6" s="277"/>
    </row>
    <row r="7" spans="1:33" x14ac:dyDescent="0.3">
      <c r="D7" s="114">
        <v>3</v>
      </c>
      <c r="E7" s="114">
        <v>4</v>
      </c>
      <c r="F7" s="114">
        <v>5</v>
      </c>
      <c r="G7" s="114">
        <v>6</v>
      </c>
      <c r="H7" s="114">
        <v>7</v>
      </c>
      <c r="I7" s="114">
        <v>9</v>
      </c>
      <c r="J7" s="114">
        <v>10</v>
      </c>
      <c r="K7" s="114">
        <v>12</v>
      </c>
      <c r="L7" s="114">
        <v>13</v>
      </c>
      <c r="M7" s="114">
        <v>14</v>
      </c>
      <c r="N7" s="114">
        <v>15</v>
      </c>
      <c r="O7" s="114">
        <v>16</v>
      </c>
      <c r="P7" s="114">
        <v>17</v>
      </c>
      <c r="Q7" s="114">
        <v>19</v>
      </c>
      <c r="R7" s="114">
        <v>21</v>
      </c>
      <c r="S7" s="114">
        <v>22</v>
      </c>
      <c r="T7" s="114">
        <v>23</v>
      </c>
      <c r="U7" s="114">
        <v>24</v>
      </c>
      <c r="V7" s="114">
        <v>25</v>
      </c>
      <c r="W7" s="114">
        <v>30</v>
      </c>
      <c r="X7" s="114">
        <v>31</v>
      </c>
      <c r="Y7" s="114">
        <v>32</v>
      </c>
      <c r="Z7" s="114">
        <v>33</v>
      </c>
      <c r="AA7" s="114">
        <v>34</v>
      </c>
      <c r="AB7" s="114">
        <v>35</v>
      </c>
      <c r="AC7" s="114"/>
      <c r="AD7" s="114"/>
      <c r="AE7" s="114"/>
      <c r="AF7" s="115"/>
    </row>
    <row r="8" spans="1:33" ht="12.75" customHeight="1" x14ac:dyDescent="0.3">
      <c r="B8" s="279" t="s">
        <v>119</v>
      </c>
      <c r="C8" s="137" t="s">
        <v>120</v>
      </c>
      <c r="D8" s="138">
        <v>3</v>
      </c>
      <c r="E8" s="138">
        <v>4</v>
      </c>
      <c r="F8" s="138">
        <v>6</v>
      </c>
      <c r="G8" s="138">
        <v>7</v>
      </c>
      <c r="H8" s="138">
        <v>12</v>
      </c>
      <c r="I8" s="138">
        <v>16</v>
      </c>
      <c r="J8" s="138">
        <v>18</v>
      </c>
      <c r="K8" s="138">
        <v>20</v>
      </c>
      <c r="L8" s="138">
        <v>21</v>
      </c>
      <c r="M8" s="138">
        <v>22</v>
      </c>
      <c r="N8" s="138">
        <v>23</v>
      </c>
      <c r="O8" s="138">
        <v>24</v>
      </c>
      <c r="P8" s="138">
        <v>25</v>
      </c>
      <c r="Q8" s="138">
        <v>31</v>
      </c>
      <c r="R8" s="138">
        <v>34</v>
      </c>
      <c r="S8" s="138">
        <v>38</v>
      </c>
      <c r="T8" s="138">
        <v>39</v>
      </c>
      <c r="U8" s="138">
        <v>40</v>
      </c>
      <c r="V8" s="138">
        <v>42</v>
      </c>
      <c r="W8" s="138">
        <v>59</v>
      </c>
      <c r="X8" s="138">
        <v>60</v>
      </c>
      <c r="Y8" s="138">
        <v>61</v>
      </c>
      <c r="Z8" s="138">
        <v>62</v>
      </c>
      <c r="AA8" s="138">
        <v>63</v>
      </c>
      <c r="AB8" s="138">
        <v>64</v>
      </c>
      <c r="AC8" s="138">
        <v>33</v>
      </c>
      <c r="AD8" s="138">
        <v>58</v>
      </c>
      <c r="AE8" s="138">
        <v>65</v>
      </c>
      <c r="AF8" s="279" t="s">
        <v>66</v>
      </c>
    </row>
    <row r="9" spans="1:33" ht="36" x14ac:dyDescent="0.3">
      <c r="B9" s="280"/>
      <c r="C9" s="139" t="s">
        <v>121</v>
      </c>
      <c r="D9" s="140" t="s">
        <v>55</v>
      </c>
      <c r="E9" s="140" t="s">
        <v>151</v>
      </c>
      <c r="F9" s="140" t="s">
        <v>61</v>
      </c>
      <c r="G9" s="140" t="s">
        <v>202</v>
      </c>
      <c r="H9" s="140" t="s">
        <v>64</v>
      </c>
      <c r="I9" s="140" t="s">
        <v>49</v>
      </c>
      <c r="J9" s="140" t="s">
        <v>59</v>
      </c>
      <c r="K9" s="140" t="s">
        <v>52</v>
      </c>
      <c r="L9" s="140" t="s">
        <v>53</v>
      </c>
      <c r="M9" s="140" t="s">
        <v>54</v>
      </c>
      <c r="N9" s="140" t="s">
        <v>150</v>
      </c>
      <c r="O9" s="140" t="s">
        <v>67</v>
      </c>
      <c r="P9" s="141" t="s">
        <v>58</v>
      </c>
      <c r="Q9" s="141" t="s">
        <v>50</v>
      </c>
      <c r="R9" s="141" t="s">
        <v>159</v>
      </c>
      <c r="S9" s="141" t="s">
        <v>62</v>
      </c>
      <c r="T9" s="141" t="s">
        <v>56</v>
      </c>
      <c r="U9" s="141" t="s">
        <v>63</v>
      </c>
      <c r="V9" s="141" t="s">
        <v>51</v>
      </c>
      <c r="W9" s="141" t="s">
        <v>60</v>
      </c>
      <c r="X9" s="141" t="s">
        <v>68</v>
      </c>
      <c r="Y9" s="141" t="s">
        <v>118</v>
      </c>
      <c r="Z9" s="141" t="s">
        <v>122</v>
      </c>
      <c r="AA9" s="141" t="s">
        <v>123</v>
      </c>
      <c r="AB9" s="142" t="s">
        <v>158</v>
      </c>
      <c r="AC9" s="142" t="s">
        <v>199</v>
      </c>
      <c r="AD9" s="142" t="s">
        <v>198</v>
      </c>
      <c r="AE9" s="142" t="s">
        <v>200</v>
      </c>
      <c r="AF9" s="280"/>
    </row>
    <row r="10" spans="1:33" ht="14.5" x14ac:dyDescent="0.3">
      <c r="A10" s="115">
        <v>3</v>
      </c>
      <c r="B10" s="36">
        <v>300000</v>
      </c>
      <c r="C10" s="37" t="s">
        <v>2</v>
      </c>
      <c r="D10" s="38">
        <v>118126.34</v>
      </c>
      <c r="E10" s="38">
        <v>64003.27</v>
      </c>
      <c r="F10" s="38">
        <v>15930.77</v>
      </c>
      <c r="G10" s="38">
        <v>222744.53</v>
      </c>
      <c r="H10" s="38">
        <v>284203.37</v>
      </c>
      <c r="I10" s="38">
        <v>132928</v>
      </c>
      <c r="J10" s="38">
        <v>54962.9</v>
      </c>
      <c r="K10" s="38">
        <v>57641.120000000003</v>
      </c>
      <c r="L10" s="38">
        <v>322506.99</v>
      </c>
      <c r="M10" s="38">
        <v>398935.6</v>
      </c>
      <c r="N10" s="38">
        <v>93221</v>
      </c>
      <c r="O10" s="38">
        <v>106216.05</v>
      </c>
      <c r="P10" s="38">
        <v>31175.93</v>
      </c>
      <c r="Q10" s="38">
        <v>551181.49</v>
      </c>
      <c r="R10" s="38">
        <v>53608.58</v>
      </c>
      <c r="S10" s="38">
        <v>20997.48</v>
      </c>
      <c r="T10" s="38">
        <v>55821.63</v>
      </c>
      <c r="U10" s="38">
        <v>57423.46</v>
      </c>
      <c r="V10" s="38">
        <v>255175.37</v>
      </c>
      <c r="W10" s="38">
        <v>39264.01</v>
      </c>
      <c r="X10" s="38">
        <v>23307.98</v>
      </c>
      <c r="Y10" s="38">
        <v>10950.51</v>
      </c>
      <c r="Z10" s="38">
        <v>12401.84</v>
      </c>
      <c r="AA10" s="38">
        <v>11938</v>
      </c>
      <c r="AB10" s="38">
        <v>28068.55</v>
      </c>
      <c r="AC10" s="38">
        <v>21051.91707</v>
      </c>
      <c r="AD10" s="38">
        <v>7410.6443799999997</v>
      </c>
      <c r="AE10" s="38">
        <v>0</v>
      </c>
      <c r="AF10" s="38">
        <v>3051197.3314499995</v>
      </c>
      <c r="AG10" s="35"/>
    </row>
    <row r="11" spans="1:33" ht="14.5" x14ac:dyDescent="0.3">
      <c r="A11" s="115">
        <v>4</v>
      </c>
      <c r="B11" s="36">
        <v>400000</v>
      </c>
      <c r="C11" s="37" t="s">
        <v>3</v>
      </c>
      <c r="D11" s="38">
        <v>7566.74</v>
      </c>
      <c r="E11" s="38">
        <v>1793.55</v>
      </c>
      <c r="F11" s="38">
        <v>1617.21</v>
      </c>
      <c r="G11" s="38">
        <v>6303.13</v>
      </c>
      <c r="H11" s="38">
        <v>19839.169999999998</v>
      </c>
      <c r="I11" s="38">
        <v>24151</v>
      </c>
      <c r="J11" s="38">
        <v>3540.04</v>
      </c>
      <c r="K11" s="38">
        <v>6858.67</v>
      </c>
      <c r="L11" s="38">
        <v>12844.33</v>
      </c>
      <c r="M11" s="38">
        <v>21641.86</v>
      </c>
      <c r="N11" s="38">
        <v>4398</v>
      </c>
      <c r="O11" s="38">
        <v>11043.85</v>
      </c>
      <c r="P11" s="38">
        <v>3072.86</v>
      </c>
      <c r="Q11" s="38">
        <v>34956.080000000002</v>
      </c>
      <c r="R11" s="38">
        <v>1847.86</v>
      </c>
      <c r="S11" s="38">
        <v>1773.59</v>
      </c>
      <c r="T11" s="38">
        <v>4416.51</v>
      </c>
      <c r="U11" s="38">
        <v>3105.98</v>
      </c>
      <c r="V11" s="38">
        <v>17285.009999999998</v>
      </c>
      <c r="W11" s="38">
        <v>3757.64</v>
      </c>
      <c r="X11" s="38">
        <v>1354.13</v>
      </c>
      <c r="Y11" s="38">
        <v>695.12</v>
      </c>
      <c r="Z11" s="38">
        <v>2001.01</v>
      </c>
      <c r="AA11" s="38">
        <v>179</v>
      </c>
      <c r="AB11" s="38">
        <v>129.13999999999999</v>
      </c>
      <c r="AC11" s="38">
        <v>3616.42013</v>
      </c>
      <c r="AD11" s="38">
        <v>296.39608000000004</v>
      </c>
      <c r="AE11" s="38">
        <v>0</v>
      </c>
      <c r="AF11" s="38">
        <v>200084.29621000009</v>
      </c>
      <c r="AG11" s="35"/>
    </row>
    <row r="12" spans="1:33" ht="14.5" x14ac:dyDescent="0.3">
      <c r="A12" s="115">
        <v>5</v>
      </c>
      <c r="B12" s="39">
        <v>410300</v>
      </c>
      <c r="C12" s="40" t="s">
        <v>124</v>
      </c>
      <c r="D12" s="41">
        <v>111.99</v>
      </c>
      <c r="E12" s="41">
        <v>51.1</v>
      </c>
      <c r="F12" s="41">
        <v>6.8</v>
      </c>
      <c r="G12" s="41">
        <v>4.45</v>
      </c>
      <c r="H12" s="41">
        <v>1.37</v>
      </c>
      <c r="I12" s="41">
        <v>372</v>
      </c>
      <c r="J12" s="41">
        <v>36.299999999999997</v>
      </c>
      <c r="K12" s="41">
        <v>253.41</v>
      </c>
      <c r="L12" s="41">
        <v>11.33</v>
      </c>
      <c r="M12" s="41">
        <v>176.18</v>
      </c>
      <c r="N12" s="41">
        <v>117</v>
      </c>
      <c r="O12" s="41">
        <v>287.94</v>
      </c>
      <c r="P12" s="41">
        <v>27.5</v>
      </c>
      <c r="Q12" s="41">
        <v>1046.1500000000001</v>
      </c>
      <c r="R12" s="41">
        <v>40.17</v>
      </c>
      <c r="S12" s="41">
        <v>32.15</v>
      </c>
      <c r="T12" s="41">
        <v>0</v>
      </c>
      <c r="U12" s="41">
        <v>7.91</v>
      </c>
      <c r="V12" s="41">
        <v>80.22</v>
      </c>
      <c r="W12" s="41">
        <v>0</v>
      </c>
      <c r="X12" s="41">
        <v>59.65</v>
      </c>
      <c r="Y12" s="41">
        <v>0</v>
      </c>
      <c r="Z12" s="41">
        <v>0</v>
      </c>
      <c r="AA12" s="41">
        <v>27</v>
      </c>
      <c r="AB12" s="41">
        <v>74.5</v>
      </c>
      <c r="AC12" s="41">
        <v>41.433219999999999</v>
      </c>
      <c r="AD12" s="41">
        <v>0.42125999999999997</v>
      </c>
      <c r="AE12" s="41">
        <v>0</v>
      </c>
      <c r="AF12" s="41">
        <v>2866.9744800000003</v>
      </c>
      <c r="AG12" s="35"/>
    </row>
    <row r="13" spans="1:33" ht="14.5" x14ac:dyDescent="0.3">
      <c r="A13" s="115">
        <v>6</v>
      </c>
      <c r="B13" s="39">
        <v>410400</v>
      </c>
      <c r="C13" s="40" t="s">
        <v>125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2.74</v>
      </c>
      <c r="U13" s="41">
        <v>0</v>
      </c>
      <c r="V13" s="41">
        <v>0</v>
      </c>
      <c r="W13" s="41">
        <v>9.43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1">
        <v>12.17</v>
      </c>
      <c r="AG13" s="35"/>
    </row>
    <row r="14" spans="1:33" ht="14.5" x14ac:dyDescent="0.3">
      <c r="A14" s="115">
        <v>7</v>
      </c>
      <c r="B14" s="39">
        <v>410500</v>
      </c>
      <c r="C14" s="40" t="s">
        <v>126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35"/>
    </row>
    <row r="15" spans="1:33" ht="14.5" x14ac:dyDescent="0.3">
      <c r="A15" s="115">
        <v>8</v>
      </c>
      <c r="B15" s="39">
        <v>410600</v>
      </c>
      <c r="C15" s="40" t="s">
        <v>127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35"/>
    </row>
    <row r="16" spans="1:33" ht="14.5" x14ac:dyDescent="0.3">
      <c r="A16" s="115">
        <v>9</v>
      </c>
      <c r="B16" s="39">
        <v>410700</v>
      </c>
      <c r="C16" s="40" t="s">
        <v>128</v>
      </c>
      <c r="D16" s="41">
        <v>232.62</v>
      </c>
      <c r="E16" s="41">
        <v>0</v>
      </c>
      <c r="F16" s="41">
        <v>17.28</v>
      </c>
      <c r="G16" s="41">
        <v>0</v>
      </c>
      <c r="H16" s="41">
        <v>1803.66</v>
      </c>
      <c r="I16" s="41">
        <v>344</v>
      </c>
      <c r="J16" s="41">
        <v>0</v>
      </c>
      <c r="K16" s="41">
        <v>2.5499999999999998</v>
      </c>
      <c r="L16" s="41">
        <v>382.32</v>
      </c>
      <c r="M16" s="41">
        <v>117.18</v>
      </c>
      <c r="N16" s="41">
        <v>0</v>
      </c>
      <c r="O16" s="41">
        <v>0</v>
      </c>
      <c r="P16" s="41">
        <v>49.85</v>
      </c>
      <c r="Q16" s="41">
        <v>0</v>
      </c>
      <c r="R16" s="41">
        <v>139.01</v>
      </c>
      <c r="S16" s="41">
        <v>54.87</v>
      </c>
      <c r="T16" s="41">
        <v>135.32</v>
      </c>
      <c r="U16" s="41">
        <v>28.43</v>
      </c>
      <c r="V16" s="41">
        <v>738.24</v>
      </c>
      <c r="W16" s="41">
        <v>26.52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102.468</v>
      </c>
      <c r="AD16" s="41">
        <v>0</v>
      </c>
      <c r="AE16" s="41">
        <v>0</v>
      </c>
      <c r="AF16" s="41">
        <v>4174.3180000000002</v>
      </c>
      <c r="AG16" s="35"/>
    </row>
    <row r="17" spans="1:33" ht="14.5" x14ac:dyDescent="0.3">
      <c r="A17" s="115">
        <v>10</v>
      </c>
      <c r="B17" s="39">
        <v>410800</v>
      </c>
      <c r="C17" s="40" t="s">
        <v>129</v>
      </c>
      <c r="D17" s="41">
        <v>310.52</v>
      </c>
      <c r="E17" s="41">
        <v>684.93</v>
      </c>
      <c r="F17" s="41">
        <v>0</v>
      </c>
      <c r="G17" s="41">
        <v>703.05</v>
      </c>
      <c r="H17" s="41">
        <v>1615.19</v>
      </c>
      <c r="I17" s="41">
        <v>14</v>
      </c>
      <c r="J17" s="41">
        <v>582.88</v>
      </c>
      <c r="K17" s="41">
        <v>0</v>
      </c>
      <c r="L17" s="41">
        <v>666.57</v>
      </c>
      <c r="M17" s="41">
        <v>1883.08</v>
      </c>
      <c r="N17" s="41">
        <v>533</v>
      </c>
      <c r="O17" s="41">
        <v>0</v>
      </c>
      <c r="P17" s="41">
        <v>0</v>
      </c>
      <c r="Q17" s="41">
        <v>0</v>
      </c>
      <c r="R17" s="41">
        <v>12.17</v>
      </c>
      <c r="S17" s="41">
        <v>6.35</v>
      </c>
      <c r="T17" s="41">
        <v>55.22</v>
      </c>
      <c r="U17" s="41">
        <v>479.53</v>
      </c>
      <c r="V17" s="41">
        <v>1674.89</v>
      </c>
      <c r="W17" s="41">
        <v>39.04</v>
      </c>
      <c r="X17" s="41">
        <v>0</v>
      </c>
      <c r="Y17" s="41">
        <v>0</v>
      </c>
      <c r="Z17" s="41">
        <v>11.06</v>
      </c>
      <c r="AA17" s="41">
        <v>1</v>
      </c>
      <c r="AB17" s="41">
        <v>0</v>
      </c>
      <c r="AC17" s="41">
        <v>1.8813599999999999</v>
      </c>
      <c r="AD17" s="41">
        <v>32.647779999999997</v>
      </c>
      <c r="AE17" s="41">
        <v>0</v>
      </c>
      <c r="AF17" s="41">
        <v>9307.0091400000001</v>
      </c>
      <c r="AG17" s="35"/>
    </row>
    <row r="18" spans="1:33" ht="14.5" x14ac:dyDescent="0.3">
      <c r="A18" s="115">
        <v>11</v>
      </c>
      <c r="B18" s="39">
        <v>410900</v>
      </c>
      <c r="C18" s="40" t="s">
        <v>130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35"/>
    </row>
    <row r="19" spans="1:33" s="42" customFormat="1" ht="14.5" x14ac:dyDescent="0.3">
      <c r="A19" s="115">
        <v>12</v>
      </c>
      <c r="B19" s="39">
        <v>411100</v>
      </c>
      <c r="C19" s="40" t="s">
        <v>131</v>
      </c>
      <c r="D19" s="41">
        <v>0</v>
      </c>
      <c r="E19" s="41">
        <v>0</v>
      </c>
      <c r="F19" s="41">
        <v>24.2</v>
      </c>
      <c r="G19" s="41">
        <v>0</v>
      </c>
      <c r="H19" s="41">
        <v>89.71</v>
      </c>
      <c r="I19" s="41">
        <v>0</v>
      </c>
      <c r="J19" s="41">
        <v>0</v>
      </c>
      <c r="K19" s="41">
        <v>250.52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1">
        <v>0</v>
      </c>
      <c r="AE19" s="41">
        <v>0</v>
      </c>
      <c r="AF19" s="41">
        <v>364.43</v>
      </c>
      <c r="AG19" s="35"/>
    </row>
    <row r="20" spans="1:33" s="42" customFormat="1" ht="14.5" x14ac:dyDescent="0.3">
      <c r="A20" s="115">
        <v>13</v>
      </c>
      <c r="B20" s="39">
        <v>411400</v>
      </c>
      <c r="C20" s="40" t="s">
        <v>132</v>
      </c>
      <c r="D20" s="41">
        <v>0</v>
      </c>
      <c r="E20" s="41">
        <v>0</v>
      </c>
      <c r="F20" s="41">
        <v>0</v>
      </c>
      <c r="G20" s="41">
        <v>0</v>
      </c>
      <c r="H20" s="41">
        <v>45.39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34.36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79.75</v>
      </c>
      <c r="AG20" s="35"/>
    </row>
    <row r="21" spans="1:33" ht="14.5" x14ac:dyDescent="0.3">
      <c r="A21" s="115">
        <v>14</v>
      </c>
      <c r="B21" s="36">
        <v>411500</v>
      </c>
      <c r="C21" s="43" t="s">
        <v>4</v>
      </c>
      <c r="D21" s="38">
        <v>6498.31</v>
      </c>
      <c r="E21" s="38">
        <v>492.65</v>
      </c>
      <c r="F21" s="38">
        <v>1498.94</v>
      </c>
      <c r="G21" s="38">
        <v>1671.59</v>
      </c>
      <c r="H21" s="38">
        <v>12500.34</v>
      </c>
      <c r="I21" s="38">
        <v>22236</v>
      </c>
      <c r="J21" s="38">
        <v>1717.29</v>
      </c>
      <c r="K21" s="38">
        <v>5825.76</v>
      </c>
      <c r="L21" s="38">
        <v>6140.46</v>
      </c>
      <c r="M21" s="38">
        <v>14626.76</v>
      </c>
      <c r="N21" s="38">
        <v>3235</v>
      </c>
      <c r="O21" s="38">
        <v>9935.81</v>
      </c>
      <c r="P21" s="38">
        <v>2860.73</v>
      </c>
      <c r="Q21" s="38">
        <v>33288.81</v>
      </c>
      <c r="R21" s="38">
        <v>1479.5</v>
      </c>
      <c r="S21" s="38">
        <v>1483.94</v>
      </c>
      <c r="T21" s="38">
        <v>3555.41</v>
      </c>
      <c r="U21" s="38">
        <v>1952.71</v>
      </c>
      <c r="V21" s="38">
        <v>14473.52</v>
      </c>
      <c r="W21" s="38">
        <v>3126.72</v>
      </c>
      <c r="X21" s="38">
        <v>1234.55</v>
      </c>
      <c r="Y21" s="38">
        <v>660.75</v>
      </c>
      <c r="Z21" s="38">
        <v>1940.62</v>
      </c>
      <c r="AA21" s="38">
        <v>125</v>
      </c>
      <c r="AB21" s="38">
        <v>36.56</v>
      </c>
      <c r="AC21" s="38">
        <v>3444.8521900000001</v>
      </c>
      <c r="AD21" s="38">
        <v>263.19468999999998</v>
      </c>
      <c r="AE21" s="38">
        <v>0</v>
      </c>
      <c r="AF21" s="38">
        <v>156305.77687999999</v>
      </c>
      <c r="AG21" s="35"/>
    </row>
    <row r="22" spans="1:33" ht="14.5" x14ac:dyDescent="0.3">
      <c r="A22" s="115">
        <v>15</v>
      </c>
      <c r="B22" s="39">
        <v>412300</v>
      </c>
      <c r="C22" s="40" t="s">
        <v>133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66.010000000000005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2.479E-2</v>
      </c>
      <c r="AD22" s="41">
        <v>0</v>
      </c>
      <c r="AE22" s="41">
        <v>0</v>
      </c>
      <c r="AF22" s="41">
        <v>66.034790000000001</v>
      </c>
      <c r="AG22" s="35"/>
    </row>
    <row r="23" spans="1:33" ht="14.5" x14ac:dyDescent="0.3">
      <c r="A23" s="115">
        <v>16</v>
      </c>
      <c r="B23" s="39">
        <v>412500</v>
      </c>
      <c r="C23" s="40" t="s">
        <v>134</v>
      </c>
      <c r="D23" s="41">
        <v>0</v>
      </c>
      <c r="E23" s="41">
        <v>0</v>
      </c>
      <c r="F23" s="41">
        <v>0</v>
      </c>
      <c r="G23" s="41">
        <v>0</v>
      </c>
      <c r="H23" s="41">
        <v>20.2</v>
      </c>
      <c r="I23" s="41">
        <v>4</v>
      </c>
      <c r="J23" s="41">
        <v>0</v>
      </c>
      <c r="K23" s="41">
        <v>162.62</v>
      </c>
      <c r="L23" s="41">
        <v>2.39</v>
      </c>
      <c r="M23" s="41">
        <v>10.95</v>
      </c>
      <c r="N23" s="41">
        <v>0</v>
      </c>
      <c r="O23" s="41">
        <v>0</v>
      </c>
      <c r="P23" s="41">
        <v>0</v>
      </c>
      <c r="Q23" s="41">
        <v>0</v>
      </c>
      <c r="R23" s="41">
        <v>43.61</v>
      </c>
      <c r="S23" s="41">
        <v>0.56999999999999995</v>
      </c>
      <c r="T23" s="41">
        <v>2.5299999999999998</v>
      </c>
      <c r="U23" s="41">
        <v>5.17</v>
      </c>
      <c r="V23" s="41">
        <v>0</v>
      </c>
      <c r="W23" s="41">
        <v>0.23</v>
      </c>
      <c r="X23" s="41">
        <v>0</v>
      </c>
      <c r="Y23" s="41">
        <v>0</v>
      </c>
      <c r="Z23" s="41">
        <v>0</v>
      </c>
      <c r="AA23" s="41">
        <v>25</v>
      </c>
      <c r="AB23" s="41">
        <v>0</v>
      </c>
      <c r="AC23" s="41">
        <v>14.00215</v>
      </c>
      <c r="AD23" s="41">
        <v>0</v>
      </c>
      <c r="AE23" s="41">
        <v>0</v>
      </c>
      <c r="AF23" s="41">
        <v>291.27215000000001</v>
      </c>
      <c r="AG23" s="35"/>
    </row>
    <row r="24" spans="1:33" ht="14.5" x14ac:dyDescent="0.3">
      <c r="A24" s="115">
        <v>17</v>
      </c>
      <c r="B24" s="39">
        <v>412800</v>
      </c>
      <c r="C24" s="40" t="s">
        <v>135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35"/>
    </row>
    <row r="25" spans="1:33" ht="14.5" x14ac:dyDescent="0.3">
      <c r="A25" s="115">
        <v>18</v>
      </c>
      <c r="B25" s="39">
        <v>412900</v>
      </c>
      <c r="C25" s="40" t="s">
        <v>136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215.41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4.2130000000000001</v>
      </c>
      <c r="AD25" s="41">
        <v>0</v>
      </c>
      <c r="AE25" s="41">
        <v>0</v>
      </c>
      <c r="AF25" s="41">
        <v>219.62299999999999</v>
      </c>
      <c r="AG25" s="35"/>
    </row>
    <row r="26" spans="1:33" ht="14.5" x14ac:dyDescent="0.3">
      <c r="A26" s="115">
        <v>19</v>
      </c>
      <c r="B26" s="39">
        <v>413900</v>
      </c>
      <c r="C26" s="40" t="s">
        <v>137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108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108</v>
      </c>
      <c r="AG26" s="35"/>
    </row>
    <row r="27" spans="1:33" ht="14.5" x14ac:dyDescent="0.3">
      <c r="A27" s="115">
        <v>20</v>
      </c>
      <c r="B27" s="39">
        <v>414000</v>
      </c>
      <c r="C27" s="40" t="s">
        <v>5</v>
      </c>
      <c r="D27" s="41">
        <v>0</v>
      </c>
      <c r="E27" s="41">
        <v>0</v>
      </c>
      <c r="F27" s="41">
        <v>0</v>
      </c>
      <c r="G27" s="41">
        <v>0</v>
      </c>
      <c r="H27" s="41">
        <v>0.04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0.04</v>
      </c>
      <c r="AG27" s="35"/>
    </row>
    <row r="28" spans="1:33" ht="14.5" x14ac:dyDescent="0.3">
      <c r="A28" s="115">
        <v>21</v>
      </c>
      <c r="B28" s="39">
        <v>415000</v>
      </c>
      <c r="C28" s="40" t="s">
        <v>138</v>
      </c>
      <c r="D28" s="41">
        <v>0</v>
      </c>
      <c r="E28" s="41">
        <v>0</v>
      </c>
      <c r="F28" s="41">
        <v>0</v>
      </c>
      <c r="G28" s="41">
        <v>3373.85</v>
      </c>
      <c r="H28" s="41">
        <v>0</v>
      </c>
      <c r="I28" s="41">
        <v>0</v>
      </c>
      <c r="J28" s="41">
        <v>0</v>
      </c>
      <c r="K28" s="41">
        <v>0</v>
      </c>
      <c r="L28" s="41">
        <v>179.22</v>
      </c>
      <c r="M28" s="41">
        <v>4569.34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58.24</v>
      </c>
      <c r="W28" s="41">
        <v>222.99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8403.64</v>
      </c>
      <c r="AG28" s="35"/>
    </row>
    <row r="29" spans="1:33" ht="14.5" x14ac:dyDescent="0.3">
      <c r="A29" s="115">
        <v>22</v>
      </c>
      <c r="B29" s="36">
        <v>415500</v>
      </c>
      <c r="C29" s="43" t="s">
        <v>6</v>
      </c>
      <c r="D29" s="38">
        <v>163.31</v>
      </c>
      <c r="E29" s="38">
        <v>539.77</v>
      </c>
      <c r="F29" s="38">
        <v>0</v>
      </c>
      <c r="G29" s="38">
        <v>476.66</v>
      </c>
      <c r="H29" s="38">
        <v>3041.82</v>
      </c>
      <c r="I29" s="38">
        <v>274</v>
      </c>
      <c r="J29" s="38">
        <v>809.68</v>
      </c>
      <c r="K29" s="38">
        <v>0</v>
      </c>
      <c r="L29" s="38">
        <v>519.53</v>
      </c>
      <c r="M29" s="38">
        <v>253.02</v>
      </c>
      <c r="N29" s="38">
        <v>0</v>
      </c>
      <c r="O29" s="38">
        <v>0</v>
      </c>
      <c r="P29" s="38">
        <v>78.55</v>
      </c>
      <c r="Q29" s="38">
        <v>0</v>
      </c>
      <c r="R29" s="38">
        <v>43.83</v>
      </c>
      <c r="S29" s="38">
        <v>54.38</v>
      </c>
      <c r="T29" s="38">
        <v>451.48</v>
      </c>
      <c r="U29" s="38">
        <v>598.09</v>
      </c>
      <c r="V29" s="38">
        <v>7.99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>
        <v>7312.1100000000006</v>
      </c>
      <c r="AG29" s="35"/>
    </row>
    <row r="30" spans="1:33" ht="14.5" x14ac:dyDescent="0.3">
      <c r="A30" s="115">
        <v>23</v>
      </c>
      <c r="B30" s="39">
        <v>419500</v>
      </c>
      <c r="C30" s="40" t="s">
        <v>7</v>
      </c>
      <c r="D30" s="41">
        <v>22.9</v>
      </c>
      <c r="E30" s="41">
        <v>0.27</v>
      </c>
      <c r="F30" s="41">
        <v>62.05</v>
      </c>
      <c r="G30" s="41">
        <v>73.3</v>
      </c>
      <c r="H30" s="41">
        <v>559.59</v>
      </c>
      <c r="I30" s="41">
        <v>797</v>
      </c>
      <c r="J30" s="41">
        <v>58.87</v>
      </c>
      <c r="K30" s="41">
        <v>55.36</v>
      </c>
      <c r="L30" s="41">
        <v>1585.89</v>
      </c>
      <c r="M30" s="41">
        <v>0</v>
      </c>
      <c r="N30" s="41">
        <v>456</v>
      </c>
      <c r="O30" s="41">
        <v>0.99</v>
      </c>
      <c r="P30" s="41">
        <v>14.8</v>
      </c>
      <c r="Q30" s="41">
        <v>143.49</v>
      </c>
      <c r="R30" s="41">
        <v>89.57</v>
      </c>
      <c r="S30" s="41">
        <v>6.14</v>
      </c>
      <c r="T30" s="41">
        <v>174.97</v>
      </c>
      <c r="U30" s="41">
        <v>34.14</v>
      </c>
      <c r="V30" s="41">
        <v>246.96</v>
      </c>
      <c r="W30" s="41">
        <v>44.25</v>
      </c>
      <c r="X30" s="41">
        <v>0</v>
      </c>
      <c r="Y30" s="41">
        <v>0</v>
      </c>
      <c r="Z30" s="41">
        <v>33.229999999999997</v>
      </c>
      <c r="AA30" s="41">
        <v>0</v>
      </c>
      <c r="AB30" s="41">
        <v>2.95</v>
      </c>
      <c r="AC30" s="41">
        <v>7.5454300000000005</v>
      </c>
      <c r="AD30" s="41">
        <v>0.13235</v>
      </c>
      <c r="AE30" s="41">
        <v>0</v>
      </c>
      <c r="AF30" s="41">
        <v>4470.3977800000002</v>
      </c>
      <c r="AG30" s="35"/>
    </row>
    <row r="31" spans="1:33" ht="14.5" x14ac:dyDescent="0.3">
      <c r="A31" s="115"/>
      <c r="B31" s="45"/>
      <c r="C31" s="46" t="s">
        <v>8</v>
      </c>
      <c r="D31" s="44">
        <v>22.9</v>
      </c>
      <c r="E31" s="44">
        <v>0.27</v>
      </c>
      <c r="F31" s="44">
        <v>62.05</v>
      </c>
      <c r="G31" s="44">
        <v>3447.15</v>
      </c>
      <c r="H31" s="44">
        <v>559.59</v>
      </c>
      <c r="I31" s="44">
        <v>797</v>
      </c>
      <c r="J31" s="44">
        <v>58.87</v>
      </c>
      <c r="K31" s="44">
        <v>55.36</v>
      </c>
      <c r="L31" s="44">
        <v>1765.1100000000001</v>
      </c>
      <c r="M31" s="44">
        <v>4569.34</v>
      </c>
      <c r="N31" s="44">
        <v>456</v>
      </c>
      <c r="O31" s="44">
        <v>0.99</v>
      </c>
      <c r="P31" s="44">
        <v>14.8</v>
      </c>
      <c r="Q31" s="44">
        <v>143.49</v>
      </c>
      <c r="R31" s="44">
        <v>89.57</v>
      </c>
      <c r="S31" s="44">
        <v>6.14</v>
      </c>
      <c r="T31" s="44">
        <v>174.97</v>
      </c>
      <c r="U31" s="44">
        <v>34.14</v>
      </c>
      <c r="V31" s="44">
        <v>305.2</v>
      </c>
      <c r="W31" s="44">
        <v>267.24</v>
      </c>
      <c r="X31" s="44">
        <v>0</v>
      </c>
      <c r="Y31" s="44">
        <v>0</v>
      </c>
      <c r="Z31" s="44">
        <v>33.229999999999997</v>
      </c>
      <c r="AA31" s="44">
        <v>0</v>
      </c>
      <c r="AB31" s="44">
        <v>2.95</v>
      </c>
      <c r="AC31" s="44">
        <v>7.5454300000000005</v>
      </c>
      <c r="AD31" s="44">
        <v>0.13235</v>
      </c>
      <c r="AE31" s="44">
        <v>0</v>
      </c>
      <c r="AF31" s="44">
        <v>12874.037779999997</v>
      </c>
      <c r="AG31" s="35"/>
    </row>
    <row r="32" spans="1:33" s="42" customFormat="1" ht="14.5" x14ac:dyDescent="0.3">
      <c r="A32" s="115"/>
      <c r="B32" s="45"/>
      <c r="C32" s="47" t="s">
        <v>9</v>
      </c>
      <c r="D32" s="44">
        <v>655.13</v>
      </c>
      <c r="E32" s="44">
        <v>736.03</v>
      </c>
      <c r="F32" s="44">
        <v>48.28</v>
      </c>
      <c r="G32" s="44">
        <v>707.5</v>
      </c>
      <c r="H32" s="44">
        <v>3575.52</v>
      </c>
      <c r="I32" s="44">
        <v>842</v>
      </c>
      <c r="J32" s="44">
        <v>619.17999999999995</v>
      </c>
      <c r="K32" s="44">
        <v>950.52</v>
      </c>
      <c r="L32" s="44">
        <v>1062.6100000000001</v>
      </c>
      <c r="M32" s="44">
        <v>2187.39</v>
      </c>
      <c r="N32" s="44">
        <v>650</v>
      </c>
      <c r="O32" s="44">
        <v>287.94</v>
      </c>
      <c r="P32" s="44">
        <v>77.349999999999994</v>
      </c>
      <c r="Q32" s="44">
        <v>1046.1500000000001</v>
      </c>
      <c r="R32" s="44">
        <v>234.95999999999998</v>
      </c>
      <c r="S32" s="44">
        <v>93.939999999999984</v>
      </c>
      <c r="T32" s="44">
        <v>195.81</v>
      </c>
      <c r="U32" s="44">
        <v>521.04</v>
      </c>
      <c r="V32" s="44">
        <v>2493.3500000000004</v>
      </c>
      <c r="W32" s="44">
        <v>75.220000000000013</v>
      </c>
      <c r="X32" s="44">
        <v>59.65</v>
      </c>
      <c r="Y32" s="44">
        <v>34.36</v>
      </c>
      <c r="Z32" s="44">
        <v>11.06</v>
      </c>
      <c r="AA32" s="44">
        <v>53</v>
      </c>
      <c r="AB32" s="44">
        <v>74.5</v>
      </c>
      <c r="AC32" s="44">
        <v>164.02251999999999</v>
      </c>
      <c r="AD32" s="44">
        <v>33.069039999999994</v>
      </c>
      <c r="AE32" s="44">
        <v>0</v>
      </c>
      <c r="AF32" s="44">
        <v>17489.581559999999</v>
      </c>
      <c r="AG32" s="35"/>
    </row>
    <row r="33" spans="1:33" ht="14.5" x14ac:dyDescent="0.3">
      <c r="A33" s="115"/>
      <c r="B33" s="45"/>
      <c r="C33" s="48" t="s">
        <v>10</v>
      </c>
      <c r="D33" s="44">
        <v>7339.6500000000005</v>
      </c>
      <c r="E33" s="44">
        <v>1768.72</v>
      </c>
      <c r="F33" s="44">
        <v>1609.27</v>
      </c>
      <c r="G33" s="44">
        <v>6302.9</v>
      </c>
      <c r="H33" s="44">
        <v>19677.310000000001</v>
      </c>
      <c r="I33" s="44">
        <v>24149</v>
      </c>
      <c r="J33" s="44">
        <v>3205.0199999999995</v>
      </c>
      <c r="K33" s="44">
        <v>6831.6399999999994</v>
      </c>
      <c r="L33" s="44">
        <v>9487.7100000000009</v>
      </c>
      <c r="M33" s="44">
        <v>21636.510000000002</v>
      </c>
      <c r="N33" s="44">
        <v>4341</v>
      </c>
      <c r="O33" s="44">
        <v>10224.74</v>
      </c>
      <c r="P33" s="44">
        <v>3031.4300000000003</v>
      </c>
      <c r="Q33" s="44">
        <v>34478.449999999997</v>
      </c>
      <c r="R33" s="44">
        <v>1847.86</v>
      </c>
      <c r="S33" s="44">
        <v>1638.4000000000003</v>
      </c>
      <c r="T33" s="44">
        <v>4377.67</v>
      </c>
      <c r="U33" s="44">
        <v>3105.98</v>
      </c>
      <c r="V33" s="44">
        <v>17280.060000000001</v>
      </c>
      <c r="W33" s="44">
        <v>3469.18</v>
      </c>
      <c r="X33" s="44">
        <v>1294.2</v>
      </c>
      <c r="Y33" s="44">
        <v>695.11</v>
      </c>
      <c r="Z33" s="44">
        <v>1984.9099999999999</v>
      </c>
      <c r="AA33" s="44">
        <v>178</v>
      </c>
      <c r="AB33" s="44">
        <v>114.01</v>
      </c>
      <c r="AC33" s="44">
        <v>3616.4201400000002</v>
      </c>
      <c r="AD33" s="44">
        <v>296.39607999999993</v>
      </c>
      <c r="AE33" s="44">
        <v>0</v>
      </c>
      <c r="AF33" s="44">
        <v>193981.54622000005</v>
      </c>
      <c r="AG33" s="35"/>
    </row>
    <row r="34" spans="1:33" ht="14.5" x14ac:dyDescent="0.3">
      <c r="A34" s="115"/>
      <c r="B34" s="45"/>
      <c r="C34" s="48" t="s">
        <v>11</v>
      </c>
      <c r="D34" s="44">
        <v>227.08999999999924</v>
      </c>
      <c r="E34" s="44">
        <v>24.829999999999927</v>
      </c>
      <c r="F34" s="44">
        <v>7.9400000000000546</v>
      </c>
      <c r="G34" s="44">
        <v>0.23000000000047294</v>
      </c>
      <c r="H34" s="44">
        <v>161.85999999999694</v>
      </c>
      <c r="I34" s="44">
        <v>2</v>
      </c>
      <c r="J34" s="44">
        <v>335.02000000000044</v>
      </c>
      <c r="K34" s="44">
        <v>27.030000000000655</v>
      </c>
      <c r="L34" s="44">
        <v>3356.619999999999</v>
      </c>
      <c r="M34" s="44">
        <v>5.3499999999985448</v>
      </c>
      <c r="N34" s="44">
        <v>57</v>
      </c>
      <c r="O34" s="44">
        <v>819.11000000000058</v>
      </c>
      <c r="P34" s="44">
        <v>41.429999999999836</v>
      </c>
      <c r="Q34" s="44">
        <v>477.63000000000466</v>
      </c>
      <c r="R34" s="44">
        <v>0</v>
      </c>
      <c r="S34" s="44">
        <v>135.1899999999996</v>
      </c>
      <c r="T34" s="44">
        <v>38.840000000000146</v>
      </c>
      <c r="U34" s="44">
        <v>0</v>
      </c>
      <c r="V34" s="44">
        <v>4.9499999999970896</v>
      </c>
      <c r="W34" s="44">
        <v>288.46000000000004</v>
      </c>
      <c r="X34" s="44">
        <v>59.930000000000064</v>
      </c>
      <c r="Y34" s="44">
        <v>9.9999999999909051E-3</v>
      </c>
      <c r="Z34" s="44">
        <v>16.100000000000136</v>
      </c>
      <c r="AA34" s="44">
        <v>1</v>
      </c>
      <c r="AB34" s="44">
        <v>15.129999999999981</v>
      </c>
      <c r="AC34" s="44">
        <v>-1.0000000202126103E-5</v>
      </c>
      <c r="AD34" s="44">
        <v>0</v>
      </c>
      <c r="AE34" s="44">
        <v>0</v>
      </c>
      <c r="AF34" s="44">
        <v>6102.7499899999984</v>
      </c>
      <c r="AG34" s="35"/>
    </row>
    <row r="35" spans="1:33" ht="14.5" x14ac:dyDescent="0.3">
      <c r="A35" s="115"/>
      <c r="B35" s="45">
        <v>500000</v>
      </c>
      <c r="C35" s="48" t="s">
        <v>12</v>
      </c>
      <c r="D35" s="44">
        <v>4103.3799999999992</v>
      </c>
      <c r="E35" s="44">
        <v>1102.3899999999999</v>
      </c>
      <c r="F35" s="44">
        <v>1330.43</v>
      </c>
      <c r="G35" s="44">
        <v>2106.0299999999997</v>
      </c>
      <c r="H35" s="44">
        <v>13825.3</v>
      </c>
      <c r="I35" s="44">
        <v>19082</v>
      </c>
      <c r="J35" s="44">
        <v>2618.27</v>
      </c>
      <c r="K35" s="44">
        <v>6156.31</v>
      </c>
      <c r="L35" s="44">
        <v>6806.67</v>
      </c>
      <c r="M35" s="44">
        <v>11395.69</v>
      </c>
      <c r="N35" s="44">
        <v>2882</v>
      </c>
      <c r="O35" s="44">
        <v>5327.31</v>
      </c>
      <c r="P35" s="44">
        <v>2705.32</v>
      </c>
      <c r="Q35" s="44">
        <v>21627.670000000002</v>
      </c>
      <c r="R35" s="44">
        <v>1272.6499999999999</v>
      </c>
      <c r="S35" s="44">
        <v>1507.52</v>
      </c>
      <c r="T35" s="44">
        <v>4443.3900000000003</v>
      </c>
      <c r="U35" s="44">
        <v>2508.87</v>
      </c>
      <c r="V35" s="44">
        <v>11167.199999999997</v>
      </c>
      <c r="W35" s="44">
        <v>2644.14</v>
      </c>
      <c r="X35" s="44">
        <v>1090.2400000000002</v>
      </c>
      <c r="Y35" s="44">
        <v>594.16</v>
      </c>
      <c r="Z35" s="44">
        <v>1815.01</v>
      </c>
      <c r="AA35" s="44">
        <v>378</v>
      </c>
      <c r="AB35" s="44">
        <v>495.69</v>
      </c>
      <c r="AC35" s="44">
        <v>3104.0709999999999</v>
      </c>
      <c r="AD35" s="44">
        <v>295.77670000000006</v>
      </c>
      <c r="AE35" s="44">
        <v>0</v>
      </c>
      <c r="AF35" s="44">
        <v>132385.48769999997</v>
      </c>
      <c r="AG35" s="35"/>
    </row>
    <row r="36" spans="1:33" ht="14.5" x14ac:dyDescent="0.3">
      <c r="A36" s="115">
        <v>24</v>
      </c>
      <c r="B36" s="36">
        <v>510000</v>
      </c>
      <c r="C36" s="49" t="s">
        <v>13</v>
      </c>
      <c r="D36" s="38">
        <v>2188.4</v>
      </c>
      <c r="E36" s="38">
        <v>785.93</v>
      </c>
      <c r="F36" s="38">
        <v>1141.23</v>
      </c>
      <c r="G36" s="38">
        <v>1567.22</v>
      </c>
      <c r="H36" s="38">
        <v>13039.11</v>
      </c>
      <c r="I36" s="38">
        <v>15951</v>
      </c>
      <c r="J36" s="38">
        <v>2423.21</v>
      </c>
      <c r="K36" s="38">
        <v>5801.17</v>
      </c>
      <c r="L36" s="38">
        <v>6806.67</v>
      </c>
      <c r="M36" s="38">
        <v>8081.41</v>
      </c>
      <c r="N36" s="38">
        <v>1961</v>
      </c>
      <c r="O36" s="38">
        <v>2132.7800000000002</v>
      </c>
      <c r="P36" s="38">
        <v>2525.98</v>
      </c>
      <c r="Q36" s="38">
        <v>15597.45</v>
      </c>
      <c r="R36" s="38">
        <v>1001.65</v>
      </c>
      <c r="S36" s="38">
        <v>1372.79</v>
      </c>
      <c r="T36" s="38">
        <v>4153.8100000000004</v>
      </c>
      <c r="U36" s="38">
        <v>2369.61</v>
      </c>
      <c r="V36" s="38">
        <v>7813.46</v>
      </c>
      <c r="W36" s="38">
        <v>2277.48</v>
      </c>
      <c r="X36" s="38">
        <v>1086.97</v>
      </c>
      <c r="Y36" s="38">
        <v>546.54</v>
      </c>
      <c r="Z36" s="38">
        <v>1655.01</v>
      </c>
      <c r="AA36" s="38">
        <v>374</v>
      </c>
      <c r="AB36" s="38">
        <v>783.44</v>
      </c>
      <c r="AC36" s="38">
        <v>2770.2069999999999</v>
      </c>
      <c r="AD36" s="38">
        <v>292.71969999999999</v>
      </c>
      <c r="AE36" s="38">
        <v>0</v>
      </c>
      <c r="AF36" s="38">
        <v>106500.24669999997</v>
      </c>
      <c r="AG36" s="35"/>
    </row>
    <row r="37" spans="1:33" ht="14.5" x14ac:dyDescent="0.3">
      <c r="A37" s="115">
        <v>25</v>
      </c>
      <c r="B37" s="39">
        <v>510300</v>
      </c>
      <c r="C37" s="40" t="s">
        <v>139</v>
      </c>
      <c r="D37" s="41">
        <v>0</v>
      </c>
      <c r="E37" s="41">
        <v>1.69</v>
      </c>
      <c r="F37" s="41">
        <v>2.58</v>
      </c>
      <c r="G37" s="41">
        <v>0</v>
      </c>
      <c r="H37" s="41">
        <v>81.09</v>
      </c>
      <c r="I37" s="41">
        <v>101</v>
      </c>
      <c r="J37" s="41">
        <v>3.37</v>
      </c>
      <c r="K37" s="41">
        <v>38.99</v>
      </c>
      <c r="L37" s="41">
        <v>0</v>
      </c>
      <c r="M37" s="41">
        <v>68</v>
      </c>
      <c r="N37" s="41">
        <v>11</v>
      </c>
      <c r="O37" s="41">
        <v>6.29</v>
      </c>
      <c r="P37" s="41">
        <v>15.77</v>
      </c>
      <c r="Q37" s="41">
        <v>0.41</v>
      </c>
      <c r="R37" s="41">
        <v>0</v>
      </c>
      <c r="S37" s="41">
        <v>0.32</v>
      </c>
      <c r="T37" s="41">
        <v>6.38</v>
      </c>
      <c r="U37" s="41">
        <v>8.94</v>
      </c>
      <c r="V37" s="41">
        <v>62.92</v>
      </c>
      <c r="W37" s="41">
        <v>6.68</v>
      </c>
      <c r="X37" s="41">
        <v>0</v>
      </c>
      <c r="Y37" s="41">
        <v>0</v>
      </c>
      <c r="Z37" s="41">
        <v>5.72</v>
      </c>
      <c r="AA37" s="41">
        <v>1</v>
      </c>
      <c r="AB37" s="41">
        <v>3.64</v>
      </c>
      <c r="AC37" s="41">
        <v>0.4</v>
      </c>
      <c r="AD37" s="41">
        <v>0</v>
      </c>
      <c r="AE37" s="41">
        <v>0</v>
      </c>
      <c r="AF37" s="41">
        <v>426.19000000000005</v>
      </c>
      <c r="AG37" s="35"/>
    </row>
    <row r="38" spans="1:33" ht="14.5" x14ac:dyDescent="0.3">
      <c r="A38" s="115">
        <v>26</v>
      </c>
      <c r="B38" s="39">
        <v>510400</v>
      </c>
      <c r="C38" s="40" t="s">
        <v>140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0.01</v>
      </c>
      <c r="K38" s="41">
        <v>214.66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0.03</v>
      </c>
      <c r="R38" s="41">
        <v>0</v>
      </c>
      <c r="S38" s="41">
        <v>0.01</v>
      </c>
      <c r="T38" s="41">
        <v>0</v>
      </c>
      <c r="U38" s="41">
        <v>0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C38" s="41">
        <v>0.41429000000000005</v>
      </c>
      <c r="AD38" s="41">
        <v>0</v>
      </c>
      <c r="AE38" s="41">
        <v>0</v>
      </c>
      <c r="AF38" s="41">
        <v>215.12428999999997</v>
      </c>
      <c r="AG38" s="35"/>
    </row>
    <row r="39" spans="1:33" ht="14.5" x14ac:dyDescent="0.3">
      <c r="A39" s="115">
        <v>27</v>
      </c>
      <c r="B39" s="39">
        <v>510600</v>
      </c>
      <c r="C39" s="40" t="s">
        <v>141</v>
      </c>
      <c r="D39" s="41">
        <v>40.68</v>
      </c>
      <c r="E39" s="41">
        <v>0</v>
      </c>
      <c r="F39" s="41">
        <v>4.18</v>
      </c>
      <c r="G39" s="41">
        <v>0</v>
      </c>
      <c r="H39" s="41">
        <v>2.0099999999999998</v>
      </c>
      <c r="I39" s="41">
        <v>0</v>
      </c>
      <c r="J39" s="41">
        <v>0</v>
      </c>
      <c r="K39" s="41">
        <v>0</v>
      </c>
      <c r="L39" s="41">
        <v>85.6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1.44</v>
      </c>
      <c r="S39" s="41">
        <v>8.67</v>
      </c>
      <c r="T39" s="41">
        <v>11.41</v>
      </c>
      <c r="U39" s="41">
        <v>0</v>
      </c>
      <c r="V39" s="41">
        <v>0</v>
      </c>
      <c r="W39" s="41">
        <v>11.52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27.432860000000002</v>
      </c>
      <c r="AD39" s="41">
        <v>0</v>
      </c>
      <c r="AE39" s="41">
        <v>0</v>
      </c>
      <c r="AF39" s="41">
        <v>192.94286</v>
      </c>
      <c r="AG39" s="35"/>
    </row>
    <row r="40" spans="1:33" ht="14.5" x14ac:dyDescent="0.3">
      <c r="A40" s="115">
        <v>28</v>
      </c>
      <c r="B40" s="39">
        <v>510700</v>
      </c>
      <c r="C40" s="40" t="s">
        <v>131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0</v>
      </c>
      <c r="AA40" s="41">
        <v>0</v>
      </c>
      <c r="AB40" s="41">
        <v>0</v>
      </c>
      <c r="AC40" s="41">
        <v>0</v>
      </c>
      <c r="AD40" s="41">
        <v>0</v>
      </c>
      <c r="AE40" s="41">
        <v>0</v>
      </c>
      <c r="AF40" s="41">
        <v>0</v>
      </c>
      <c r="AG40" s="35"/>
    </row>
    <row r="41" spans="1:33" ht="14.5" x14ac:dyDescent="0.3">
      <c r="A41" s="115">
        <v>29</v>
      </c>
      <c r="B41" s="39">
        <v>510800</v>
      </c>
      <c r="C41" s="40" t="s">
        <v>142</v>
      </c>
      <c r="D41" s="41">
        <v>0</v>
      </c>
      <c r="E41" s="41">
        <v>0</v>
      </c>
      <c r="F41" s="41">
        <v>0</v>
      </c>
      <c r="G41" s="41">
        <v>83.47</v>
      </c>
      <c r="H41" s="41">
        <v>0</v>
      </c>
      <c r="I41" s="41">
        <v>0</v>
      </c>
      <c r="J41" s="41">
        <v>41.59</v>
      </c>
      <c r="K41" s="41">
        <v>0</v>
      </c>
      <c r="L41" s="41">
        <v>89.4</v>
      </c>
      <c r="M41" s="41">
        <v>235.09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2.91</v>
      </c>
      <c r="T41" s="41">
        <v>0</v>
      </c>
      <c r="U41" s="41">
        <v>0</v>
      </c>
      <c r="V41" s="41">
        <v>182.65</v>
      </c>
      <c r="W41" s="41">
        <v>13.37</v>
      </c>
      <c r="X41" s="41">
        <v>0</v>
      </c>
      <c r="Y41" s="41">
        <v>0</v>
      </c>
      <c r="Z41" s="41">
        <v>0</v>
      </c>
      <c r="AA41" s="41">
        <v>0</v>
      </c>
      <c r="AB41" s="41">
        <v>0</v>
      </c>
      <c r="AC41" s="41">
        <v>12.542399999999999</v>
      </c>
      <c r="AD41" s="41">
        <v>8.5599999999999999E-3</v>
      </c>
      <c r="AE41" s="41">
        <v>0</v>
      </c>
      <c r="AF41" s="41">
        <v>661.03096000000005</v>
      </c>
      <c r="AG41" s="35"/>
    </row>
    <row r="42" spans="1:33" ht="14.5" x14ac:dyDescent="0.3">
      <c r="A42" s="115">
        <v>30</v>
      </c>
      <c r="B42" s="39">
        <v>511500</v>
      </c>
      <c r="C42" s="40" t="s">
        <v>14</v>
      </c>
      <c r="D42" s="41">
        <v>74.03</v>
      </c>
      <c r="E42" s="41">
        <v>167.27</v>
      </c>
      <c r="F42" s="41">
        <v>277.91000000000003</v>
      </c>
      <c r="G42" s="41">
        <v>340.93</v>
      </c>
      <c r="H42" s="41">
        <v>0.05</v>
      </c>
      <c r="I42" s="41">
        <v>2895</v>
      </c>
      <c r="J42" s="41">
        <v>42.73</v>
      </c>
      <c r="K42" s="41">
        <v>240.01</v>
      </c>
      <c r="L42" s="41">
        <v>31.79</v>
      </c>
      <c r="M42" s="41">
        <v>278.20999999999998</v>
      </c>
      <c r="N42" s="41">
        <v>229</v>
      </c>
      <c r="O42" s="41">
        <v>682.11</v>
      </c>
      <c r="P42" s="41">
        <v>170.48</v>
      </c>
      <c r="Q42" s="41">
        <v>5666.57</v>
      </c>
      <c r="R42" s="41">
        <v>75.569999999999993</v>
      </c>
      <c r="S42" s="41">
        <v>25.73</v>
      </c>
      <c r="T42" s="41">
        <v>178.19</v>
      </c>
      <c r="U42" s="41">
        <v>12.51</v>
      </c>
      <c r="V42" s="41">
        <v>29.49</v>
      </c>
      <c r="W42" s="41">
        <v>601.61</v>
      </c>
      <c r="X42" s="41">
        <v>172.67</v>
      </c>
      <c r="Y42" s="41">
        <v>0</v>
      </c>
      <c r="Z42" s="41">
        <v>41.53</v>
      </c>
      <c r="AA42" s="41">
        <v>2</v>
      </c>
      <c r="AB42" s="41">
        <v>68.83</v>
      </c>
      <c r="AC42" s="41">
        <v>4.7829100000000002</v>
      </c>
      <c r="AD42" s="41">
        <v>6.6894300000000007</v>
      </c>
      <c r="AE42" s="41">
        <v>0</v>
      </c>
      <c r="AF42" s="41">
        <v>12315.692340000001</v>
      </c>
      <c r="AG42" s="35"/>
    </row>
    <row r="43" spans="1:33" ht="14.5" x14ac:dyDescent="0.3">
      <c r="A43" s="115">
        <v>31</v>
      </c>
      <c r="B43" s="39">
        <v>511900</v>
      </c>
      <c r="C43" s="40" t="s">
        <v>127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1">
        <v>0</v>
      </c>
      <c r="AC43" s="41">
        <v>0</v>
      </c>
      <c r="AD43" s="41">
        <v>0</v>
      </c>
      <c r="AE43" s="41">
        <v>0</v>
      </c>
      <c r="AF43" s="41">
        <v>0</v>
      </c>
      <c r="AG43" s="35"/>
    </row>
    <row r="44" spans="1:33" ht="14.5" x14ac:dyDescent="0.3">
      <c r="A44" s="115">
        <v>32</v>
      </c>
      <c r="B44" s="36">
        <v>512000</v>
      </c>
      <c r="C44" s="43" t="s">
        <v>15</v>
      </c>
      <c r="D44" s="38">
        <v>1001.53</v>
      </c>
      <c r="E44" s="38">
        <v>254.76</v>
      </c>
      <c r="F44" s="38">
        <v>420.22</v>
      </c>
      <c r="G44" s="38">
        <v>575.79999999999995</v>
      </c>
      <c r="H44" s="38">
        <v>2565.71</v>
      </c>
      <c r="I44" s="38">
        <v>6684</v>
      </c>
      <c r="J44" s="38">
        <v>1022.63</v>
      </c>
      <c r="K44" s="38">
        <v>2358.61</v>
      </c>
      <c r="L44" s="38">
        <v>3427.99</v>
      </c>
      <c r="M44" s="38">
        <v>4750.1899999999996</v>
      </c>
      <c r="N44" s="38">
        <v>966</v>
      </c>
      <c r="O44" s="38">
        <v>588.63</v>
      </c>
      <c r="P44" s="38">
        <v>1592.36</v>
      </c>
      <c r="Q44" s="38">
        <v>7316.59</v>
      </c>
      <c r="R44" s="38">
        <v>523.33000000000004</v>
      </c>
      <c r="S44" s="38">
        <v>678.31</v>
      </c>
      <c r="T44" s="38">
        <v>1469.94</v>
      </c>
      <c r="U44" s="38">
        <v>1345.35</v>
      </c>
      <c r="V44" s="38">
        <v>2005.83</v>
      </c>
      <c r="W44" s="38">
        <v>785.08</v>
      </c>
      <c r="X44" s="38">
        <v>450.75</v>
      </c>
      <c r="Y44" s="38">
        <v>418.58</v>
      </c>
      <c r="Z44" s="38">
        <v>955.94</v>
      </c>
      <c r="AA44" s="38">
        <v>189</v>
      </c>
      <c r="AB44" s="38">
        <v>145.37</v>
      </c>
      <c r="AC44" s="38">
        <v>1372.0512800000001</v>
      </c>
      <c r="AD44" s="38">
        <v>188.36501999999999</v>
      </c>
      <c r="AE44" s="38">
        <v>0</v>
      </c>
      <c r="AF44" s="38">
        <v>44052.916300000012</v>
      </c>
      <c r="AG44" s="35"/>
    </row>
    <row r="45" spans="1:33" ht="14.5" x14ac:dyDescent="0.3">
      <c r="A45" s="115">
        <v>33</v>
      </c>
      <c r="B45" s="39">
        <v>512300</v>
      </c>
      <c r="C45" s="40" t="s">
        <v>133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325.72000000000003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1">
        <v>0</v>
      </c>
      <c r="AC45" s="41">
        <v>0</v>
      </c>
      <c r="AD45" s="41">
        <v>0</v>
      </c>
      <c r="AE45" s="41">
        <v>0</v>
      </c>
      <c r="AF45" s="41">
        <v>325.72000000000003</v>
      </c>
      <c r="AG45" s="35"/>
    </row>
    <row r="46" spans="1:33" ht="14.5" x14ac:dyDescent="0.3">
      <c r="A46" s="115">
        <v>34</v>
      </c>
      <c r="B46" s="39">
        <v>512500</v>
      </c>
      <c r="C46" s="40" t="s">
        <v>134</v>
      </c>
      <c r="D46" s="41">
        <v>0</v>
      </c>
      <c r="E46" s="41">
        <v>0</v>
      </c>
      <c r="F46" s="41">
        <v>0</v>
      </c>
      <c r="G46" s="41">
        <v>0</v>
      </c>
      <c r="H46" s="41">
        <v>4.51</v>
      </c>
      <c r="I46" s="41">
        <v>0</v>
      </c>
      <c r="J46" s="41">
        <v>0</v>
      </c>
      <c r="K46" s="41">
        <v>18.28</v>
      </c>
      <c r="L46" s="41">
        <v>0.04</v>
      </c>
      <c r="M46" s="41">
        <v>0.46</v>
      </c>
      <c r="N46" s="41">
        <v>0</v>
      </c>
      <c r="O46" s="41">
        <v>0</v>
      </c>
      <c r="P46" s="41">
        <v>0</v>
      </c>
      <c r="Q46" s="41">
        <v>0</v>
      </c>
      <c r="R46" s="41">
        <v>4.1100000000000003</v>
      </c>
      <c r="S46" s="41">
        <v>0</v>
      </c>
      <c r="T46" s="41">
        <v>0</v>
      </c>
      <c r="U46" s="41">
        <v>0</v>
      </c>
      <c r="V46" s="41">
        <v>0</v>
      </c>
      <c r="W46" s="41">
        <v>0.02</v>
      </c>
      <c r="X46" s="41">
        <v>0</v>
      </c>
      <c r="Y46" s="41">
        <v>0</v>
      </c>
      <c r="Z46" s="41">
        <v>0</v>
      </c>
      <c r="AA46" s="41">
        <v>0</v>
      </c>
      <c r="AB46" s="41">
        <v>0</v>
      </c>
      <c r="AC46" s="41">
        <v>1.0009999999999999</v>
      </c>
      <c r="AD46" s="41">
        <v>0</v>
      </c>
      <c r="AE46" s="41">
        <v>0</v>
      </c>
      <c r="AF46" s="41">
        <v>28.420999999999999</v>
      </c>
      <c r="AG46" s="35"/>
    </row>
    <row r="47" spans="1:33" ht="14.5" x14ac:dyDescent="0.3">
      <c r="A47" s="115">
        <v>35</v>
      </c>
      <c r="B47" s="39">
        <v>512800</v>
      </c>
      <c r="C47" s="40" t="s">
        <v>143</v>
      </c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0</v>
      </c>
      <c r="AB47" s="41">
        <v>0</v>
      </c>
      <c r="AC47" s="41">
        <v>0</v>
      </c>
      <c r="AD47" s="41">
        <v>0</v>
      </c>
      <c r="AE47" s="41">
        <v>0</v>
      </c>
      <c r="AF47" s="41">
        <v>0</v>
      </c>
      <c r="AG47" s="35"/>
    </row>
    <row r="48" spans="1:33" ht="14.5" x14ac:dyDescent="0.3">
      <c r="A48" s="115">
        <v>36</v>
      </c>
      <c r="B48" s="39">
        <v>512900</v>
      </c>
      <c r="C48" s="40" t="s">
        <v>136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195.04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0</v>
      </c>
      <c r="Y48" s="41">
        <v>0</v>
      </c>
      <c r="Z48" s="41">
        <v>0</v>
      </c>
      <c r="AA48" s="41">
        <v>0</v>
      </c>
      <c r="AB48" s="41">
        <v>0</v>
      </c>
      <c r="AC48" s="41">
        <v>8.8635699999999993</v>
      </c>
      <c r="AD48" s="41">
        <v>0</v>
      </c>
      <c r="AE48" s="41">
        <v>0</v>
      </c>
      <c r="AF48" s="41">
        <v>203.90357</v>
      </c>
      <c r="AG48" s="35"/>
    </row>
    <row r="49" spans="1:33" ht="14.5" x14ac:dyDescent="0.3">
      <c r="A49" s="115">
        <v>37</v>
      </c>
      <c r="B49" s="39">
        <v>513000</v>
      </c>
      <c r="C49" s="40" t="s">
        <v>16</v>
      </c>
      <c r="D49" s="41">
        <v>141.76</v>
      </c>
      <c r="E49" s="41">
        <v>13.64</v>
      </c>
      <c r="F49" s="41">
        <v>15.61</v>
      </c>
      <c r="G49" s="41">
        <v>136.84</v>
      </c>
      <c r="H49" s="41">
        <v>553.87</v>
      </c>
      <c r="I49" s="41">
        <v>641</v>
      </c>
      <c r="J49" s="41">
        <v>135.82</v>
      </c>
      <c r="K49" s="41">
        <v>167.7</v>
      </c>
      <c r="L49" s="41">
        <v>777.16</v>
      </c>
      <c r="M49" s="41">
        <v>90.87</v>
      </c>
      <c r="N49" s="41">
        <v>124</v>
      </c>
      <c r="O49" s="41">
        <v>161.72999999999999</v>
      </c>
      <c r="P49" s="41">
        <v>124.04</v>
      </c>
      <c r="Q49" s="41">
        <v>160.47</v>
      </c>
      <c r="R49" s="41">
        <v>39.520000000000003</v>
      </c>
      <c r="S49" s="41">
        <v>82.55</v>
      </c>
      <c r="T49" s="41">
        <v>127.62</v>
      </c>
      <c r="U49" s="41">
        <v>71.709999999999994</v>
      </c>
      <c r="V49" s="41">
        <v>222.21</v>
      </c>
      <c r="W49" s="41">
        <v>34.78</v>
      </c>
      <c r="X49" s="41">
        <v>157.37</v>
      </c>
      <c r="Y49" s="41">
        <v>70.8</v>
      </c>
      <c r="Z49" s="41">
        <v>74.790000000000006</v>
      </c>
      <c r="AA49" s="41">
        <v>23</v>
      </c>
      <c r="AB49" s="41">
        <v>21.84</v>
      </c>
      <c r="AC49" s="41">
        <v>206.33017999999998</v>
      </c>
      <c r="AD49" s="41">
        <v>26.210840000000001</v>
      </c>
      <c r="AE49" s="41">
        <v>0</v>
      </c>
      <c r="AF49" s="41">
        <v>4403.2410200000004</v>
      </c>
      <c r="AG49" s="35"/>
    </row>
    <row r="50" spans="1:33" ht="14.5" x14ac:dyDescent="0.3">
      <c r="A50" s="115">
        <v>38</v>
      </c>
      <c r="B50" s="39">
        <v>513900</v>
      </c>
      <c r="C50" s="40" t="s">
        <v>144</v>
      </c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1">
        <v>0</v>
      </c>
      <c r="AC50" s="41">
        <v>0</v>
      </c>
      <c r="AD50" s="41">
        <v>0</v>
      </c>
      <c r="AE50" s="41">
        <v>0</v>
      </c>
      <c r="AF50" s="41">
        <v>0</v>
      </c>
      <c r="AG50" s="35"/>
    </row>
    <row r="51" spans="1:33" ht="14.5" x14ac:dyDescent="0.3">
      <c r="A51" s="115">
        <v>39</v>
      </c>
      <c r="B51" s="36">
        <v>514000</v>
      </c>
      <c r="C51" s="43" t="s">
        <v>17</v>
      </c>
      <c r="D51" s="38">
        <v>168.72</v>
      </c>
      <c r="E51" s="38">
        <v>37.85</v>
      </c>
      <c r="F51" s="38">
        <v>93.31</v>
      </c>
      <c r="G51" s="38">
        <v>31.12</v>
      </c>
      <c r="H51" s="38">
        <v>208.96</v>
      </c>
      <c r="I51" s="38">
        <v>991</v>
      </c>
      <c r="J51" s="38">
        <v>96.99</v>
      </c>
      <c r="K51" s="38">
        <v>94.73</v>
      </c>
      <c r="L51" s="38">
        <v>570.73</v>
      </c>
      <c r="M51" s="38">
        <v>438.82</v>
      </c>
      <c r="N51" s="38">
        <v>151</v>
      </c>
      <c r="O51" s="38">
        <v>142.5</v>
      </c>
      <c r="P51" s="38">
        <v>55.4</v>
      </c>
      <c r="Q51" s="38">
        <v>691.89</v>
      </c>
      <c r="R51" s="38">
        <v>37.5</v>
      </c>
      <c r="S51" s="38">
        <v>54.06</v>
      </c>
      <c r="T51" s="38">
        <v>98.28</v>
      </c>
      <c r="U51" s="38">
        <v>114.24</v>
      </c>
      <c r="V51" s="38">
        <v>260.02999999999997</v>
      </c>
      <c r="W51" s="38">
        <v>34.92</v>
      </c>
      <c r="X51" s="38">
        <v>98.32</v>
      </c>
      <c r="Y51" s="38">
        <v>13.11</v>
      </c>
      <c r="Z51" s="38">
        <v>18.82</v>
      </c>
      <c r="AA51" s="38">
        <v>4</v>
      </c>
      <c r="AB51" s="38">
        <v>50.66</v>
      </c>
      <c r="AC51" s="38">
        <v>128.94914</v>
      </c>
      <c r="AD51" s="38">
        <v>2.86225</v>
      </c>
      <c r="AE51" s="38">
        <v>0</v>
      </c>
      <c r="AF51" s="38">
        <v>4688.771389999999</v>
      </c>
      <c r="AG51" s="35"/>
    </row>
    <row r="52" spans="1:33" ht="14.5" x14ac:dyDescent="0.3">
      <c r="A52" s="115">
        <v>40</v>
      </c>
      <c r="B52" s="36">
        <v>514500</v>
      </c>
      <c r="C52" s="43" t="s">
        <v>77</v>
      </c>
      <c r="D52" s="38">
        <v>10.8</v>
      </c>
      <c r="E52" s="38">
        <v>4.5</v>
      </c>
      <c r="F52" s="38">
        <v>7.16</v>
      </c>
      <c r="G52" s="38">
        <v>33.619999999999997</v>
      </c>
      <c r="H52" s="38">
        <v>115.03</v>
      </c>
      <c r="I52" s="38">
        <v>362</v>
      </c>
      <c r="J52" s="38">
        <v>87.77</v>
      </c>
      <c r="K52" s="38">
        <v>52.96</v>
      </c>
      <c r="L52" s="38">
        <v>9.17</v>
      </c>
      <c r="M52" s="38">
        <v>274.94</v>
      </c>
      <c r="N52" s="38">
        <v>0</v>
      </c>
      <c r="O52" s="38">
        <v>77.13</v>
      </c>
      <c r="P52" s="38">
        <v>0</v>
      </c>
      <c r="Q52" s="38">
        <v>137.94</v>
      </c>
      <c r="R52" s="38">
        <v>1.38</v>
      </c>
      <c r="S52" s="38">
        <v>16.43</v>
      </c>
      <c r="T52" s="38">
        <v>123.4</v>
      </c>
      <c r="U52" s="38">
        <v>13.44</v>
      </c>
      <c r="V52" s="38">
        <v>3.15</v>
      </c>
      <c r="W52" s="38">
        <v>0</v>
      </c>
      <c r="X52" s="38">
        <v>7.73</v>
      </c>
      <c r="Y52" s="38">
        <v>0</v>
      </c>
      <c r="Z52" s="38">
        <v>67.41</v>
      </c>
      <c r="AA52" s="38">
        <v>0</v>
      </c>
      <c r="AB52" s="38">
        <v>0.4</v>
      </c>
      <c r="AC52" s="38">
        <v>184.71367000000001</v>
      </c>
      <c r="AD52" s="38">
        <v>9.3246500000000001</v>
      </c>
      <c r="AE52" s="38">
        <v>0</v>
      </c>
      <c r="AF52" s="38">
        <v>1600.3983200000007</v>
      </c>
      <c r="AG52" s="35"/>
    </row>
    <row r="53" spans="1:33" ht="14.5" x14ac:dyDescent="0.3">
      <c r="A53" s="115">
        <v>41</v>
      </c>
      <c r="B53" s="36">
        <v>515000</v>
      </c>
      <c r="C53" s="43" t="s">
        <v>78</v>
      </c>
      <c r="D53" s="38">
        <v>37.31</v>
      </c>
      <c r="E53" s="38">
        <v>16.28</v>
      </c>
      <c r="F53" s="38">
        <v>9.6300000000000008</v>
      </c>
      <c r="G53" s="38">
        <v>16.760000000000002</v>
      </c>
      <c r="H53" s="38">
        <v>68.3</v>
      </c>
      <c r="I53" s="38">
        <v>20</v>
      </c>
      <c r="J53" s="38">
        <v>29.96</v>
      </c>
      <c r="K53" s="38">
        <v>31.81</v>
      </c>
      <c r="L53" s="38">
        <v>12.04</v>
      </c>
      <c r="M53" s="38">
        <v>57.26</v>
      </c>
      <c r="N53" s="38">
        <v>44</v>
      </c>
      <c r="O53" s="38">
        <v>16.07</v>
      </c>
      <c r="P53" s="38">
        <v>15.09</v>
      </c>
      <c r="Q53" s="38">
        <v>28.85</v>
      </c>
      <c r="R53" s="38">
        <v>23.57</v>
      </c>
      <c r="S53" s="38">
        <v>17.27</v>
      </c>
      <c r="T53" s="38">
        <v>19.66</v>
      </c>
      <c r="U53" s="38">
        <v>22.4</v>
      </c>
      <c r="V53" s="38">
        <v>245.65</v>
      </c>
      <c r="W53" s="38">
        <v>13.49</v>
      </c>
      <c r="X53" s="38">
        <v>11.83</v>
      </c>
      <c r="Y53" s="38">
        <v>13.86</v>
      </c>
      <c r="Z53" s="38">
        <v>18.079999999999998</v>
      </c>
      <c r="AA53" s="38">
        <v>27</v>
      </c>
      <c r="AB53" s="38">
        <v>12.62</v>
      </c>
      <c r="AC53" s="38">
        <v>2.3614499999999996</v>
      </c>
      <c r="AD53" s="38">
        <v>3.3313999999999999</v>
      </c>
      <c r="AE53" s="38">
        <v>0</v>
      </c>
      <c r="AF53" s="38">
        <v>834.4828500000001</v>
      </c>
      <c r="AG53" s="35"/>
    </row>
    <row r="54" spans="1:33" ht="14.5" x14ac:dyDescent="0.3">
      <c r="A54" s="115">
        <v>42</v>
      </c>
      <c r="B54" s="36">
        <v>515500</v>
      </c>
      <c r="C54" s="43" t="s">
        <v>79</v>
      </c>
      <c r="D54" s="38">
        <v>36</v>
      </c>
      <c r="E54" s="38">
        <v>16.84</v>
      </c>
      <c r="F54" s="38">
        <v>4.6100000000000003</v>
      </c>
      <c r="G54" s="38">
        <v>39.840000000000003</v>
      </c>
      <c r="H54" s="38">
        <v>316.73</v>
      </c>
      <c r="I54" s="38">
        <v>114</v>
      </c>
      <c r="J54" s="38">
        <v>29.2</v>
      </c>
      <c r="K54" s="38">
        <v>37.22</v>
      </c>
      <c r="L54" s="38">
        <v>133.24</v>
      </c>
      <c r="M54" s="38">
        <v>81.5</v>
      </c>
      <c r="N54" s="38">
        <v>32</v>
      </c>
      <c r="O54" s="38">
        <v>0</v>
      </c>
      <c r="P54" s="38">
        <v>1.78</v>
      </c>
      <c r="Q54" s="38">
        <v>143.75</v>
      </c>
      <c r="R54" s="38">
        <v>0</v>
      </c>
      <c r="S54" s="38">
        <v>75.709999999999994</v>
      </c>
      <c r="T54" s="38">
        <v>83.32</v>
      </c>
      <c r="U54" s="38">
        <v>35.4</v>
      </c>
      <c r="V54" s="38">
        <v>8.07</v>
      </c>
      <c r="W54" s="38">
        <v>0</v>
      </c>
      <c r="X54" s="38">
        <v>10.95</v>
      </c>
      <c r="Y54" s="38">
        <v>0.28999999999999998</v>
      </c>
      <c r="Z54" s="38">
        <v>4.2699999999999996</v>
      </c>
      <c r="AA54" s="38">
        <v>5</v>
      </c>
      <c r="AB54" s="38">
        <v>0</v>
      </c>
      <c r="AC54" s="38">
        <v>6.298</v>
      </c>
      <c r="AD54" s="38">
        <v>4.6520700000000001</v>
      </c>
      <c r="AE54" s="38">
        <v>0</v>
      </c>
      <c r="AF54" s="38">
        <v>1220.6700700000001</v>
      </c>
      <c r="AG54" s="35"/>
    </row>
    <row r="55" spans="1:33" ht="14.5" x14ac:dyDescent="0.3">
      <c r="A55" s="115">
        <v>43</v>
      </c>
      <c r="B55" s="36">
        <v>516000</v>
      </c>
      <c r="C55" s="43" t="s">
        <v>80</v>
      </c>
      <c r="D55" s="38">
        <v>102.07</v>
      </c>
      <c r="E55" s="38">
        <v>117.53</v>
      </c>
      <c r="F55" s="38">
        <v>0.76</v>
      </c>
      <c r="G55" s="38">
        <v>4.1100000000000003</v>
      </c>
      <c r="H55" s="38">
        <v>475.06</v>
      </c>
      <c r="I55" s="38">
        <v>201</v>
      </c>
      <c r="J55" s="38">
        <v>114.62</v>
      </c>
      <c r="K55" s="38">
        <v>107.45</v>
      </c>
      <c r="L55" s="38">
        <v>507.92</v>
      </c>
      <c r="M55" s="38">
        <v>15.06</v>
      </c>
      <c r="N55" s="38">
        <v>85</v>
      </c>
      <c r="O55" s="38">
        <v>114.73</v>
      </c>
      <c r="P55" s="38">
        <v>43.31</v>
      </c>
      <c r="Q55" s="38">
        <v>206.2</v>
      </c>
      <c r="R55" s="38">
        <v>78.44</v>
      </c>
      <c r="S55" s="38">
        <v>33.69</v>
      </c>
      <c r="T55" s="38">
        <v>18.95</v>
      </c>
      <c r="U55" s="38">
        <v>45.2</v>
      </c>
      <c r="V55" s="38">
        <v>0</v>
      </c>
      <c r="W55" s="38">
        <v>47.9</v>
      </c>
      <c r="X55" s="38">
        <v>13.1</v>
      </c>
      <c r="Y55" s="38">
        <v>0</v>
      </c>
      <c r="Z55" s="38">
        <v>94.43</v>
      </c>
      <c r="AA55" s="38">
        <v>30</v>
      </c>
      <c r="AB55" s="38">
        <v>196.22</v>
      </c>
      <c r="AC55" s="38">
        <v>64.981589999999997</v>
      </c>
      <c r="AD55" s="38">
        <v>11.457450000000001</v>
      </c>
      <c r="AE55" s="38">
        <v>0</v>
      </c>
      <c r="AF55" s="38">
        <v>2729.1890399999988</v>
      </c>
      <c r="AG55" s="35"/>
    </row>
    <row r="56" spans="1:33" ht="14.5" x14ac:dyDescent="0.3">
      <c r="A56" s="115">
        <v>44</v>
      </c>
      <c r="B56" s="36">
        <v>516600</v>
      </c>
      <c r="C56" s="43" t="s">
        <v>6</v>
      </c>
      <c r="D56" s="38">
        <v>211.53</v>
      </c>
      <c r="E56" s="38">
        <v>34.96</v>
      </c>
      <c r="F56" s="38">
        <v>0</v>
      </c>
      <c r="G56" s="38">
        <v>55.23</v>
      </c>
      <c r="H56" s="38">
        <v>1185.98</v>
      </c>
      <c r="I56" s="38">
        <v>418</v>
      </c>
      <c r="J56" s="38">
        <v>269.32</v>
      </c>
      <c r="K56" s="38">
        <v>0</v>
      </c>
      <c r="L56" s="38">
        <v>89.56</v>
      </c>
      <c r="M56" s="38">
        <v>291.99</v>
      </c>
      <c r="N56" s="38">
        <v>0</v>
      </c>
      <c r="O56" s="38">
        <v>6.89</v>
      </c>
      <c r="P56" s="38">
        <v>0</v>
      </c>
      <c r="Q56" s="38">
        <v>0</v>
      </c>
      <c r="R56" s="38">
        <v>11.48</v>
      </c>
      <c r="S56" s="38">
        <v>20.78</v>
      </c>
      <c r="T56" s="38">
        <v>201.18</v>
      </c>
      <c r="U56" s="38">
        <v>222.91</v>
      </c>
      <c r="V56" s="38">
        <v>53.08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>
        <v>3072.8899999999994</v>
      </c>
      <c r="AG56" s="35"/>
    </row>
    <row r="57" spans="1:33" ht="14.5" x14ac:dyDescent="0.3">
      <c r="A57" s="115">
        <v>45</v>
      </c>
      <c r="B57" s="36">
        <v>517000</v>
      </c>
      <c r="C57" s="43" t="s">
        <v>81</v>
      </c>
      <c r="D57" s="38">
        <v>198.27</v>
      </c>
      <c r="E57" s="38">
        <v>0</v>
      </c>
      <c r="F57" s="38">
        <v>45.82</v>
      </c>
      <c r="G57" s="38">
        <v>0</v>
      </c>
      <c r="H57" s="38">
        <v>332.02</v>
      </c>
      <c r="I57" s="38">
        <v>124</v>
      </c>
      <c r="J57" s="38">
        <v>279.94</v>
      </c>
      <c r="K57" s="38">
        <v>212.15</v>
      </c>
      <c r="L57" s="38">
        <v>6.64</v>
      </c>
      <c r="M57" s="38">
        <v>283.86</v>
      </c>
      <c r="N57" s="38">
        <v>90</v>
      </c>
      <c r="O57" s="38">
        <v>0</v>
      </c>
      <c r="P57" s="38">
        <v>121.78</v>
      </c>
      <c r="Q57" s="38">
        <v>585.80999999999995</v>
      </c>
      <c r="R57" s="38">
        <v>6.18</v>
      </c>
      <c r="S57" s="38">
        <v>57.72</v>
      </c>
      <c r="T57" s="38">
        <v>41.5</v>
      </c>
      <c r="U57" s="38">
        <v>0</v>
      </c>
      <c r="V57" s="38">
        <v>0</v>
      </c>
      <c r="W57" s="38">
        <v>459.16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243.03896</v>
      </c>
      <c r="AD57" s="38">
        <v>0</v>
      </c>
      <c r="AE57" s="38">
        <v>0</v>
      </c>
      <c r="AF57" s="38">
        <v>3087.8889599999993</v>
      </c>
      <c r="AG57" s="35"/>
    </row>
    <row r="58" spans="1:33" ht="14.5" x14ac:dyDescent="0.3">
      <c r="A58" s="115">
        <v>46</v>
      </c>
      <c r="B58" s="36">
        <v>517500</v>
      </c>
      <c r="C58" s="43" t="s">
        <v>82</v>
      </c>
      <c r="D58" s="38">
        <v>9.25</v>
      </c>
      <c r="E58" s="38">
        <v>0.87</v>
      </c>
      <c r="F58" s="38">
        <v>11.19</v>
      </c>
      <c r="G58" s="38">
        <v>4.83</v>
      </c>
      <c r="H58" s="38">
        <v>146.07</v>
      </c>
      <c r="I58" s="38">
        <v>202</v>
      </c>
      <c r="J58" s="38">
        <v>31.6</v>
      </c>
      <c r="K58" s="38">
        <v>107.07</v>
      </c>
      <c r="L58" s="38">
        <v>114.59</v>
      </c>
      <c r="M58" s="38">
        <v>70.53</v>
      </c>
      <c r="N58" s="38">
        <v>12</v>
      </c>
      <c r="O58" s="38">
        <v>0.15</v>
      </c>
      <c r="P58" s="38">
        <v>44.85</v>
      </c>
      <c r="Q58" s="38">
        <v>47.09</v>
      </c>
      <c r="R58" s="38">
        <v>2.41</v>
      </c>
      <c r="S58" s="38">
        <v>12.64</v>
      </c>
      <c r="T58" s="38">
        <v>36.159999999999997</v>
      </c>
      <c r="U58" s="38">
        <v>92.62</v>
      </c>
      <c r="V58" s="38">
        <v>14.62</v>
      </c>
      <c r="W58" s="38">
        <v>2.14</v>
      </c>
      <c r="X58" s="38">
        <v>14.34</v>
      </c>
      <c r="Y58" s="38">
        <v>4.5999999999999996</v>
      </c>
      <c r="Z58" s="38">
        <v>12.1</v>
      </c>
      <c r="AA58" s="38">
        <v>13</v>
      </c>
      <c r="AB58" s="38">
        <v>5.0599999999999996</v>
      </c>
      <c r="AC58" s="38">
        <v>32.538730000000001</v>
      </c>
      <c r="AD58" s="38">
        <v>3.9398400000000002</v>
      </c>
      <c r="AE58" s="38">
        <v>0</v>
      </c>
      <c r="AF58" s="38">
        <v>1048.25857</v>
      </c>
      <c r="AG58" s="35"/>
    </row>
    <row r="59" spans="1:33" ht="14.5" x14ac:dyDescent="0.3">
      <c r="A59" s="115">
        <v>47</v>
      </c>
      <c r="B59" s="36">
        <v>518000</v>
      </c>
      <c r="C59" s="43" t="s">
        <v>83</v>
      </c>
      <c r="D59" s="38">
        <v>1.21</v>
      </c>
      <c r="E59" s="38">
        <v>81.33</v>
      </c>
      <c r="F59" s="38">
        <v>5.0199999999999996</v>
      </c>
      <c r="G59" s="38">
        <v>134.68</v>
      </c>
      <c r="H59" s="38">
        <v>448.84</v>
      </c>
      <c r="I59" s="38">
        <v>863</v>
      </c>
      <c r="J59" s="38">
        <v>62.4</v>
      </c>
      <c r="K59" s="38">
        <v>149.93</v>
      </c>
      <c r="L59" s="38">
        <v>119.23</v>
      </c>
      <c r="M59" s="38">
        <v>296.41000000000003</v>
      </c>
      <c r="N59" s="38">
        <v>37</v>
      </c>
      <c r="O59" s="38">
        <v>38.64</v>
      </c>
      <c r="P59" s="38">
        <v>65.13</v>
      </c>
      <c r="Q59" s="38">
        <v>10.82</v>
      </c>
      <c r="R59" s="38">
        <v>10.53</v>
      </c>
      <c r="S59" s="38">
        <v>14.49</v>
      </c>
      <c r="T59" s="38">
        <v>128.85</v>
      </c>
      <c r="U59" s="38">
        <v>104.05</v>
      </c>
      <c r="V59" s="38">
        <v>0</v>
      </c>
      <c r="W59" s="38">
        <v>41.78</v>
      </c>
      <c r="X59" s="38">
        <v>0</v>
      </c>
      <c r="Y59" s="38">
        <v>23.54</v>
      </c>
      <c r="Z59" s="38">
        <v>131.94</v>
      </c>
      <c r="AA59" s="38">
        <v>12</v>
      </c>
      <c r="AB59" s="38">
        <v>200.14</v>
      </c>
      <c r="AC59" s="38">
        <v>10.697509999999999</v>
      </c>
      <c r="AD59" s="38">
        <v>4.4802499999999998</v>
      </c>
      <c r="AE59" s="38">
        <v>0</v>
      </c>
      <c r="AF59" s="38">
        <v>2996.1377600000005</v>
      </c>
      <c r="AG59" s="35"/>
    </row>
    <row r="60" spans="1:33" ht="14.5" x14ac:dyDescent="0.3">
      <c r="A60" s="115">
        <v>48</v>
      </c>
      <c r="B60" s="39">
        <v>519000</v>
      </c>
      <c r="C60" s="40" t="s">
        <v>7</v>
      </c>
      <c r="D60" s="41">
        <v>145.35</v>
      </c>
      <c r="E60" s="41">
        <v>30.78</v>
      </c>
      <c r="F60" s="41">
        <v>229.87</v>
      </c>
      <c r="G60" s="41">
        <v>109.87</v>
      </c>
      <c r="H60" s="41">
        <v>5951.3</v>
      </c>
      <c r="I60" s="41">
        <v>1495</v>
      </c>
      <c r="J60" s="41">
        <v>128.34</v>
      </c>
      <c r="K60" s="41">
        <v>1374.96</v>
      </c>
      <c r="L60" s="41">
        <v>622.38</v>
      </c>
      <c r="M60" s="41">
        <v>605.46</v>
      </c>
      <c r="N60" s="41">
        <v>145</v>
      </c>
      <c r="O60" s="41">
        <v>203.52</v>
      </c>
      <c r="P60" s="41">
        <v>234.81</v>
      </c>
      <c r="Q60" s="41">
        <v>493.12</v>
      </c>
      <c r="R60" s="41">
        <v>186.19</v>
      </c>
      <c r="S60" s="41">
        <v>253.2</v>
      </c>
      <c r="T60" s="41">
        <v>1552.01</v>
      </c>
      <c r="U60" s="41">
        <v>280.83999999999997</v>
      </c>
      <c r="V60" s="41">
        <v>4632.04</v>
      </c>
      <c r="W60" s="41">
        <v>164.4</v>
      </c>
      <c r="X60" s="41">
        <v>100.34</v>
      </c>
      <c r="Y60" s="41">
        <v>1.76</v>
      </c>
      <c r="Z60" s="41">
        <v>186.12</v>
      </c>
      <c r="AA60" s="41">
        <v>49</v>
      </c>
      <c r="AB60" s="41">
        <v>56.14</v>
      </c>
      <c r="AC60" s="41">
        <v>462.80946</v>
      </c>
      <c r="AD60" s="41">
        <v>31.37903</v>
      </c>
      <c r="AE60" s="41">
        <v>0</v>
      </c>
      <c r="AF60" s="41">
        <v>19725.988490000003</v>
      </c>
      <c r="AG60" s="35"/>
    </row>
    <row r="61" spans="1:33" ht="14.5" x14ac:dyDescent="0.3">
      <c r="A61" s="115">
        <v>49</v>
      </c>
      <c r="B61" s="36">
        <v>570000</v>
      </c>
      <c r="C61" s="49" t="s">
        <v>18</v>
      </c>
      <c r="D61" s="38">
        <v>1914.98</v>
      </c>
      <c r="E61" s="38">
        <v>316.45</v>
      </c>
      <c r="F61" s="38">
        <v>189.2</v>
      </c>
      <c r="G61" s="38">
        <v>538.79999999999995</v>
      </c>
      <c r="H61" s="38">
        <v>786.19</v>
      </c>
      <c r="I61" s="38">
        <v>3131</v>
      </c>
      <c r="J61" s="38">
        <v>195.06</v>
      </c>
      <c r="K61" s="38">
        <v>355.15</v>
      </c>
      <c r="L61" s="38">
        <v>0</v>
      </c>
      <c r="M61" s="38">
        <v>3314.28</v>
      </c>
      <c r="N61" s="38">
        <v>921</v>
      </c>
      <c r="O61" s="38">
        <v>3194.53</v>
      </c>
      <c r="P61" s="38">
        <v>179.34</v>
      </c>
      <c r="Q61" s="38">
        <v>6030.21</v>
      </c>
      <c r="R61" s="38">
        <v>271</v>
      </c>
      <c r="S61" s="38">
        <v>134.72999999999999</v>
      </c>
      <c r="T61" s="38">
        <v>289.58</v>
      </c>
      <c r="U61" s="38">
        <v>139.26</v>
      </c>
      <c r="V61" s="38">
        <v>3353.74</v>
      </c>
      <c r="W61" s="38">
        <v>366.66</v>
      </c>
      <c r="X61" s="38">
        <v>3.27</v>
      </c>
      <c r="Y61" s="38">
        <v>47.62</v>
      </c>
      <c r="Z61" s="38">
        <v>160</v>
      </c>
      <c r="AA61" s="38">
        <v>4</v>
      </c>
      <c r="AB61" s="38">
        <v>-287.66000000000003</v>
      </c>
      <c r="AC61" s="38">
        <v>333.86399999999998</v>
      </c>
      <c r="AD61" s="38">
        <v>3.0569999999999999</v>
      </c>
      <c r="AE61" s="38">
        <v>0</v>
      </c>
      <c r="AF61" s="38">
        <v>25885.311000000002</v>
      </c>
      <c r="AG61" s="35"/>
    </row>
    <row r="62" spans="1:33" ht="14.5" x14ac:dyDescent="0.3">
      <c r="A62" s="115"/>
      <c r="B62" s="45"/>
      <c r="C62" s="46" t="s">
        <v>19</v>
      </c>
      <c r="D62" s="44">
        <v>9.8900000000003274</v>
      </c>
      <c r="E62" s="44">
        <v>7.6299999999998818</v>
      </c>
      <c r="F62" s="44">
        <v>13.3599999999999</v>
      </c>
      <c r="G62" s="44">
        <v>0.12000000000034561</v>
      </c>
      <c r="H62" s="44">
        <v>583.57999999999811</v>
      </c>
      <c r="I62" s="44">
        <v>840</v>
      </c>
      <c r="J62" s="44">
        <v>46.920000000000528</v>
      </c>
      <c r="K62" s="44">
        <v>73.880000000001019</v>
      </c>
      <c r="L62" s="44">
        <v>209.1899999999996</v>
      </c>
      <c r="M62" s="44">
        <v>242.76000000000113</v>
      </c>
      <c r="N62" s="44">
        <v>35</v>
      </c>
      <c r="O62" s="44">
        <v>94.3900000000001</v>
      </c>
      <c r="P62" s="44">
        <v>41.180000000000291</v>
      </c>
      <c r="Q62" s="44">
        <v>107.90999999999985</v>
      </c>
      <c r="R62" s="44">
        <v>0</v>
      </c>
      <c r="S62" s="44">
        <v>18.299999999999955</v>
      </c>
      <c r="T62" s="44">
        <v>56.960000000000946</v>
      </c>
      <c r="U62" s="44">
        <v>0</v>
      </c>
      <c r="V62" s="44">
        <v>93.720000000000255</v>
      </c>
      <c r="W62" s="44">
        <v>60.629999999999654</v>
      </c>
      <c r="X62" s="44">
        <v>49.569999999999936</v>
      </c>
      <c r="Y62" s="44">
        <v>0</v>
      </c>
      <c r="Z62" s="44">
        <v>43.860000000000127</v>
      </c>
      <c r="AA62" s="44">
        <v>19</v>
      </c>
      <c r="AB62" s="44">
        <v>22.520000000000209</v>
      </c>
      <c r="AC62" s="44">
        <v>0</v>
      </c>
      <c r="AD62" s="44">
        <v>1.8910000000062155E-2</v>
      </c>
      <c r="AE62" s="44">
        <v>0</v>
      </c>
      <c r="AF62" s="44">
        <v>2670.3889100000029</v>
      </c>
      <c r="AG62" s="35"/>
    </row>
    <row r="63" spans="1:33" ht="14.5" x14ac:dyDescent="0.3">
      <c r="A63" s="115"/>
      <c r="B63" s="45"/>
      <c r="C63" s="47" t="s">
        <v>20</v>
      </c>
      <c r="D63" s="44">
        <v>40.68</v>
      </c>
      <c r="E63" s="44">
        <v>1.69</v>
      </c>
      <c r="F63" s="44">
        <v>6.76</v>
      </c>
      <c r="G63" s="44">
        <v>83.47</v>
      </c>
      <c r="H63" s="44">
        <v>87.610000000000014</v>
      </c>
      <c r="I63" s="44">
        <v>101</v>
      </c>
      <c r="J63" s="44">
        <v>44.970000000000006</v>
      </c>
      <c r="K63" s="44">
        <v>792.68999999999994</v>
      </c>
      <c r="L63" s="44">
        <v>175.04</v>
      </c>
      <c r="M63" s="44">
        <v>303.55</v>
      </c>
      <c r="N63" s="44">
        <v>11</v>
      </c>
      <c r="O63" s="44">
        <v>6.29</v>
      </c>
      <c r="P63" s="44">
        <v>15.77</v>
      </c>
      <c r="Q63" s="44">
        <v>0.43999999999999995</v>
      </c>
      <c r="R63" s="44">
        <v>5.5500000000000007</v>
      </c>
      <c r="S63" s="44">
        <v>11.91</v>
      </c>
      <c r="T63" s="44">
        <v>17.79</v>
      </c>
      <c r="U63" s="44">
        <v>8.94</v>
      </c>
      <c r="V63" s="44">
        <v>245.57</v>
      </c>
      <c r="W63" s="44">
        <v>31.59</v>
      </c>
      <c r="X63" s="44">
        <v>0</v>
      </c>
      <c r="Y63" s="44">
        <v>0</v>
      </c>
      <c r="Z63" s="44">
        <v>5.72</v>
      </c>
      <c r="AA63" s="44">
        <v>1</v>
      </c>
      <c r="AB63" s="44">
        <v>3.64</v>
      </c>
      <c r="AC63" s="44">
        <v>50.654119999999992</v>
      </c>
      <c r="AD63" s="44">
        <v>8.5599999999999999E-3</v>
      </c>
      <c r="AE63" s="44">
        <v>0</v>
      </c>
      <c r="AF63" s="44">
        <v>2053.33268</v>
      </c>
      <c r="AG63" s="35"/>
    </row>
    <row r="64" spans="1:33" ht="14.5" x14ac:dyDescent="0.3">
      <c r="A64" s="115"/>
      <c r="B64" s="45"/>
      <c r="C64" s="48" t="s">
        <v>21</v>
      </c>
      <c r="D64" s="44">
        <v>1914.9799999999991</v>
      </c>
      <c r="E64" s="44">
        <v>316.45999999999992</v>
      </c>
      <c r="F64" s="44">
        <v>189.20000000000005</v>
      </c>
      <c r="G64" s="44">
        <v>538.80999999999972</v>
      </c>
      <c r="H64" s="44">
        <v>786.18999999999869</v>
      </c>
      <c r="I64" s="44">
        <v>3131</v>
      </c>
      <c r="J64" s="44">
        <v>195.05999999999995</v>
      </c>
      <c r="K64" s="44">
        <v>355.14000000000033</v>
      </c>
      <c r="L64" s="44">
        <v>0</v>
      </c>
      <c r="M64" s="44">
        <v>3314.2800000000007</v>
      </c>
      <c r="N64" s="44">
        <v>921</v>
      </c>
      <c r="O64" s="44">
        <v>3194.53</v>
      </c>
      <c r="P64" s="44">
        <v>179.34000000000015</v>
      </c>
      <c r="Q64" s="44">
        <v>6030.2200000000012</v>
      </c>
      <c r="R64" s="44">
        <v>270.99999999999989</v>
      </c>
      <c r="S64" s="44">
        <v>134.73000000000002</v>
      </c>
      <c r="T64" s="44">
        <v>289.57999999999993</v>
      </c>
      <c r="U64" s="44">
        <v>139.25999999999976</v>
      </c>
      <c r="V64" s="44">
        <v>3353.7399999999971</v>
      </c>
      <c r="W64" s="44">
        <v>366.65999999999985</v>
      </c>
      <c r="X64" s="44">
        <v>3.2700000000002092</v>
      </c>
      <c r="Y64" s="44">
        <v>47.620000000000005</v>
      </c>
      <c r="Z64" s="44">
        <v>160</v>
      </c>
      <c r="AA64" s="44">
        <v>4</v>
      </c>
      <c r="AB64" s="44">
        <v>-287.75000000000006</v>
      </c>
      <c r="AC64" s="44">
        <v>333.86400000000003</v>
      </c>
      <c r="AD64" s="44">
        <v>3.0570000000000732</v>
      </c>
      <c r="AE64" s="44">
        <v>0</v>
      </c>
      <c r="AF64" s="44">
        <v>25885.240999999995</v>
      </c>
      <c r="AG64" s="35"/>
    </row>
    <row r="65" spans="1:33" ht="14.5" x14ac:dyDescent="0.3">
      <c r="A65" s="115">
        <v>50</v>
      </c>
      <c r="B65" s="36">
        <v>590000</v>
      </c>
      <c r="C65" s="37" t="s">
        <v>22</v>
      </c>
      <c r="D65" s="38">
        <v>3463.36</v>
      </c>
      <c r="E65" s="38">
        <v>691.16</v>
      </c>
      <c r="F65" s="38">
        <v>286.77999999999997</v>
      </c>
      <c r="G65" s="38">
        <v>4197.1000000000004</v>
      </c>
      <c r="H65" s="38">
        <v>6013.87</v>
      </c>
      <c r="I65" s="38">
        <v>5069</v>
      </c>
      <c r="J65" s="38">
        <v>921.77</v>
      </c>
      <c r="K65" s="38">
        <v>702.36</v>
      </c>
      <c r="L65" s="38">
        <v>6037.66</v>
      </c>
      <c r="M65" s="38">
        <v>10246.17</v>
      </c>
      <c r="N65" s="38">
        <v>1516</v>
      </c>
      <c r="O65" s="38">
        <v>5716.54</v>
      </c>
      <c r="P65" s="38">
        <v>367.54</v>
      </c>
      <c r="Q65" s="38">
        <v>13328.41</v>
      </c>
      <c r="R65" s="38">
        <v>575.21</v>
      </c>
      <c r="S65" s="38">
        <v>266.07</v>
      </c>
      <c r="T65" s="38">
        <v>-26.88</v>
      </c>
      <c r="U65" s="38">
        <v>597.11</v>
      </c>
      <c r="V65" s="38">
        <v>6117.81</v>
      </c>
      <c r="W65" s="38">
        <v>1113.5</v>
      </c>
      <c r="X65" s="38">
        <v>263.89</v>
      </c>
      <c r="Y65" s="38">
        <v>100.96</v>
      </c>
      <c r="Z65" s="38">
        <v>186</v>
      </c>
      <c r="AA65" s="38">
        <v>-199</v>
      </c>
      <c r="AB65" s="38">
        <v>-366.55</v>
      </c>
      <c r="AC65" s="38">
        <v>512.34913000000006</v>
      </c>
      <c r="AD65" s="38">
        <v>0.61938000000000004</v>
      </c>
      <c r="AE65" s="38">
        <v>0</v>
      </c>
      <c r="AF65" s="38">
        <v>67698.808510000017</v>
      </c>
      <c r="AG65" s="35"/>
    </row>
    <row r="66" spans="1:33" x14ac:dyDescent="0.3">
      <c r="A66" s="35"/>
      <c r="B66" s="109" t="s">
        <v>152</v>
      </c>
      <c r="C66" s="34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</row>
    <row r="68" spans="1:33" x14ac:dyDescent="0.3">
      <c r="B68" s="50"/>
      <c r="C68" s="52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3"/>
      <c r="X68" s="53"/>
      <c r="Y68" s="53"/>
      <c r="Z68" s="55"/>
      <c r="AA68" s="53"/>
      <c r="AB68" s="53"/>
      <c r="AC68" s="53"/>
      <c r="AD68" s="53"/>
      <c r="AE68" s="53"/>
      <c r="AF68" s="53"/>
    </row>
    <row r="71" spans="1:33" x14ac:dyDescent="0.3">
      <c r="D71" s="54"/>
      <c r="W71" s="55"/>
      <c r="X71" s="55"/>
      <c r="Y71" s="55"/>
      <c r="Z71" s="55"/>
      <c r="AA71" s="55"/>
      <c r="AB71" s="55"/>
      <c r="AC71" s="55"/>
      <c r="AD71" s="55"/>
      <c r="AE71" s="55"/>
      <c r="AF71" s="55"/>
    </row>
  </sheetData>
  <mergeCells count="3">
    <mergeCell ref="AF8:AF9"/>
    <mergeCell ref="B8:B9"/>
    <mergeCell ref="B6:C6"/>
  </mergeCells>
  <dataValidations count="2">
    <dataValidation type="decimal" allowBlank="1" showInputMessage="1" showErrorMessage="1" errorTitle="Error" error="Debe ingresar una cifra válida en millones de pesos." sqref="D62:D65 D10:D35 E62:AE64 E31:AE35" xr:uid="{00000000-0002-0000-0500-000000000000}">
      <formula1>$D$93</formula1>
      <formula2>$D$94</formula2>
    </dataValidation>
    <dataValidation type="decimal" allowBlank="1" showInputMessage="1" showErrorMessage="1" errorTitle="Error" error="Debe ingresar una cifra válida en millones de pesos." sqref="D36:D61" xr:uid="{00000000-0002-0000-0500-000001000000}">
      <formula1>$D$84</formula1>
      <formula2>$D$85</formula2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119" scale="7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2:FM100"/>
  <sheetViews>
    <sheetView showGridLines="0" zoomScale="85" zoomScaleNormal="85" workbookViewId="0">
      <selection activeCell="E14" activeCellId="1" sqref="E16 E14"/>
    </sheetView>
  </sheetViews>
  <sheetFormatPr baseColWidth="10" defaultColWidth="0" defaultRowHeight="14.5" customHeight="1" x14ac:dyDescent="0.35"/>
  <cols>
    <col min="1" max="1" width="3.81640625" style="66" customWidth="1"/>
    <col min="2" max="2" width="17.26953125" style="66" customWidth="1"/>
    <col min="3" max="3" width="66.26953125" style="66" customWidth="1"/>
    <col min="4" max="4" width="12.26953125" style="66" bestFit="1" customWidth="1"/>
    <col min="5" max="5" width="12.26953125" style="66" customWidth="1"/>
    <col min="6" max="6" width="14.453125" style="66" bestFit="1" customWidth="1"/>
    <col min="7" max="7" width="11.54296875" style="66" customWidth="1"/>
    <col min="8" max="8" width="4.1796875" style="66" bestFit="1" customWidth="1"/>
    <col min="9" max="9" width="31.7265625" style="66" bestFit="1" customWidth="1"/>
    <col min="10" max="11" width="11.54296875" style="66" customWidth="1"/>
    <col min="12" max="12" width="14.54296875" style="66" bestFit="1" customWidth="1"/>
    <col min="13" max="14" width="11.54296875" style="66" customWidth="1"/>
    <col min="15" max="15" width="20.1796875" style="66" bestFit="1" customWidth="1"/>
    <col min="16" max="17" width="11.54296875" style="66" customWidth="1"/>
    <col min="18" max="18" width="22" style="66" bestFit="1" customWidth="1"/>
    <col min="19" max="19" width="22" style="66" customWidth="1"/>
    <col min="20" max="20" width="11" style="66" bestFit="1" customWidth="1"/>
    <col min="21" max="21" width="13.7265625" style="66" customWidth="1"/>
    <col min="22" max="22" width="11.7265625" style="66" customWidth="1"/>
    <col min="23" max="23" width="4.1796875" style="66" bestFit="1" customWidth="1"/>
    <col min="24" max="24" width="30.26953125" style="66" customWidth="1"/>
    <col min="25" max="25" width="10.7265625" style="66" customWidth="1"/>
    <col min="26" max="33" width="9.54296875" style="66" bestFit="1" customWidth="1"/>
    <col min="34" max="35" width="10.7265625" style="66" customWidth="1"/>
    <col min="36" max="36" width="4.1796875" style="66" bestFit="1" customWidth="1"/>
    <col min="37" max="37" width="30.1796875" style="66" bestFit="1" customWidth="1"/>
    <col min="38" max="38" width="14.1796875" style="66" bestFit="1" customWidth="1"/>
    <col min="39" max="39" width="9" style="66" bestFit="1" customWidth="1"/>
    <col min="40" max="40" width="11.7265625" style="66" bestFit="1" customWidth="1"/>
    <col min="41" max="41" width="8.54296875" style="66" customWidth="1"/>
    <col min="42" max="42" width="6.26953125" style="66" bestFit="1" customWidth="1"/>
    <col min="43" max="43" width="7.81640625" style="66" bestFit="1" customWidth="1"/>
    <col min="44" max="44" width="16.26953125" style="66" bestFit="1" customWidth="1"/>
    <col min="45" max="45" width="9.54296875" style="66" bestFit="1" customWidth="1"/>
    <col min="46" max="46" width="10.7265625" style="66" customWidth="1"/>
    <col min="47" max="47" width="11.54296875" style="66" customWidth="1"/>
    <col min="48" max="48" width="4.1796875" style="66" bestFit="1" customWidth="1"/>
    <col min="49" max="49" width="32.7265625" style="66" bestFit="1" customWidth="1"/>
    <col min="50" max="52" width="10.54296875" style="66" bestFit="1" customWidth="1"/>
    <col min="53" max="53" width="11.7265625" style="66" customWidth="1"/>
    <col min="54" max="54" width="8.453125" style="66" customWidth="1"/>
    <col min="55" max="55" width="9.54296875" style="66" customWidth="1"/>
    <col min="56" max="56" width="4.26953125" style="66" bestFit="1" customWidth="1"/>
    <col min="57" max="57" width="29.7265625" style="66" bestFit="1" customWidth="1"/>
    <col min="58" max="60" width="10.54296875" style="66" bestFit="1" customWidth="1"/>
    <col min="61" max="61" width="12.81640625" style="66" bestFit="1" customWidth="1"/>
    <col min="62" max="62" width="11.453125" style="66" customWidth="1"/>
    <col min="63" max="63" width="11.54296875" style="66" customWidth="1"/>
    <col min="64" max="64" width="4.1796875" style="66" bestFit="1" customWidth="1"/>
    <col min="65" max="65" width="32.7265625" style="66" bestFit="1" customWidth="1"/>
    <col min="66" max="66" width="11.54296875" style="66" bestFit="1" customWidth="1"/>
    <col min="67" max="67" width="10.453125" style="66" customWidth="1"/>
    <col min="68" max="68" width="10.54296875" style="66" bestFit="1" customWidth="1"/>
    <col min="69" max="69" width="11.7265625" style="66" customWidth="1"/>
    <col min="70" max="71" width="9.26953125" style="66" customWidth="1"/>
    <col min="72" max="72" width="4.1796875" style="66" bestFit="1" customWidth="1"/>
    <col min="73" max="73" width="32.7265625" style="66" bestFit="1" customWidth="1"/>
    <col min="74" max="75" width="9" style="66" bestFit="1" customWidth="1"/>
    <col min="76" max="76" width="8" style="66" bestFit="1" customWidth="1"/>
    <col min="77" max="77" width="11.7265625" style="66" bestFit="1" customWidth="1"/>
    <col min="78" max="78" width="9.26953125" style="66" customWidth="1"/>
    <col min="79" max="79" width="11.54296875" style="66" customWidth="1"/>
    <col min="80" max="80" width="4.1796875" style="66" bestFit="1" customWidth="1"/>
    <col min="81" max="81" width="32.7265625" style="66" bestFit="1" customWidth="1"/>
    <col min="82" max="84" width="12.26953125" style="66" bestFit="1" customWidth="1"/>
    <col min="85" max="85" width="12.81640625" style="66" bestFit="1" customWidth="1"/>
    <col min="86" max="86" width="10.26953125" style="66" customWidth="1"/>
    <col min="87" max="87" width="2.453125" style="66" customWidth="1"/>
    <col min="88" max="169" width="0" style="66" hidden="1" customWidth="1"/>
    <col min="170" max="16384" width="11.54296875" style="66" hidden="1"/>
  </cols>
  <sheetData>
    <row r="2" spans="2:87" ht="14.5" customHeight="1" x14ac:dyDescent="0.35">
      <c r="C2" s="67"/>
    </row>
    <row r="3" spans="2:87" ht="15.5" x14ac:dyDescent="0.35">
      <c r="C3" s="67"/>
      <c r="D3" s="68"/>
      <c r="E3" s="68"/>
      <c r="F3" s="68"/>
      <c r="CC3" s="118"/>
    </row>
    <row r="4" spans="2:87" ht="16" thickBot="1" x14ac:dyDescent="0.4">
      <c r="B4" s="69"/>
      <c r="C4" s="70"/>
      <c r="D4" s="71"/>
      <c r="E4" s="71"/>
      <c r="F4" s="71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262"/>
    </row>
    <row r="5" spans="2:87" ht="15" thickTop="1" x14ac:dyDescent="0.35">
      <c r="D5" s="68"/>
      <c r="E5" s="68"/>
      <c r="F5" s="68"/>
      <c r="V5" s="72"/>
    </row>
    <row r="6" spans="2:87" ht="14.5" customHeight="1" x14ac:dyDescent="0.35">
      <c r="C6" s="277" t="s">
        <v>44</v>
      </c>
      <c r="D6" s="277"/>
      <c r="E6" s="277"/>
      <c r="F6" s="277"/>
      <c r="H6" s="277" t="s">
        <v>207</v>
      </c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72"/>
      <c r="W6" s="277" t="s">
        <v>208</v>
      </c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4"/>
      <c r="AI6" s="214"/>
      <c r="AJ6" s="277" t="s">
        <v>209</v>
      </c>
      <c r="AK6" s="284"/>
      <c r="AL6" s="284"/>
      <c r="AM6" s="284"/>
      <c r="AN6" s="284"/>
      <c r="AO6" s="284"/>
      <c r="AP6" s="284"/>
      <c r="AQ6" s="284"/>
      <c r="AR6" s="284"/>
      <c r="AS6" s="284"/>
      <c r="AT6" s="284"/>
      <c r="AV6" s="277" t="s">
        <v>164</v>
      </c>
      <c r="AW6" s="284"/>
      <c r="AX6" s="284"/>
      <c r="AY6" s="284"/>
      <c r="AZ6" s="284"/>
      <c r="BA6" s="284"/>
      <c r="BB6" s="284"/>
      <c r="BD6" s="277" t="s">
        <v>165</v>
      </c>
      <c r="BE6" s="284"/>
      <c r="BF6" s="284"/>
      <c r="BG6" s="284"/>
      <c r="BH6" s="284"/>
      <c r="BI6" s="284"/>
      <c r="BJ6" s="284"/>
      <c r="BL6" s="284" t="s">
        <v>76</v>
      </c>
      <c r="BM6" s="284"/>
      <c r="BN6" s="284"/>
      <c r="BO6" s="284"/>
      <c r="BP6" s="284"/>
      <c r="BQ6" s="284"/>
      <c r="BR6" s="284"/>
      <c r="BS6" s="73"/>
      <c r="BT6" s="284" t="s">
        <v>117</v>
      </c>
      <c r="BU6" s="284"/>
      <c r="BV6" s="284"/>
      <c r="BW6" s="284"/>
      <c r="BX6" s="284"/>
      <c r="BY6" s="284"/>
      <c r="BZ6" s="284"/>
      <c r="CB6" s="282" t="s">
        <v>187</v>
      </c>
      <c r="CC6" s="283"/>
      <c r="CD6" s="283"/>
      <c r="CE6" s="283"/>
      <c r="CF6" s="283"/>
      <c r="CG6" s="283"/>
      <c r="CH6" s="283"/>
      <c r="CI6"/>
    </row>
    <row r="7" spans="2:87" ht="14.5" customHeight="1" x14ac:dyDescent="0.35">
      <c r="J7" s="265">
        <v>3</v>
      </c>
      <c r="K7" s="156">
        <v>4</v>
      </c>
      <c r="L7" s="156">
        <v>5</v>
      </c>
      <c r="M7" s="156">
        <v>6</v>
      </c>
      <c r="N7" s="156"/>
      <c r="O7" s="156">
        <v>7</v>
      </c>
      <c r="P7" s="156">
        <v>8</v>
      </c>
      <c r="Q7" s="156"/>
      <c r="R7" s="156">
        <v>9</v>
      </c>
      <c r="S7" s="156"/>
      <c r="T7" s="156">
        <v>11</v>
      </c>
      <c r="V7" s="72"/>
      <c r="BS7" s="73"/>
      <c r="CI7"/>
    </row>
    <row r="8" spans="2:87" x14ac:dyDescent="0.35">
      <c r="C8" s="150" t="s">
        <v>25</v>
      </c>
      <c r="D8" s="151">
        <v>43466</v>
      </c>
      <c r="E8" s="151">
        <v>43831</v>
      </c>
      <c r="F8" s="151" t="s">
        <v>156</v>
      </c>
      <c r="H8" s="278" t="s">
        <v>33</v>
      </c>
      <c r="I8" s="278"/>
      <c r="J8" s="146" t="s">
        <v>72</v>
      </c>
      <c r="K8" s="146" t="s">
        <v>40</v>
      </c>
      <c r="L8" s="146" t="s">
        <v>38</v>
      </c>
      <c r="M8" s="146" t="s">
        <v>41</v>
      </c>
      <c r="N8" s="146" t="s">
        <v>163</v>
      </c>
      <c r="O8" s="146" t="s">
        <v>73</v>
      </c>
      <c r="P8" s="146" t="s">
        <v>162</v>
      </c>
      <c r="Q8" s="146" t="s">
        <v>149</v>
      </c>
      <c r="R8" s="146" t="s">
        <v>74</v>
      </c>
      <c r="S8" s="221" t="s">
        <v>192</v>
      </c>
      <c r="T8" s="146" t="s">
        <v>178</v>
      </c>
      <c r="U8" s="146" t="s">
        <v>32</v>
      </c>
      <c r="V8" s="72"/>
      <c r="W8" s="278" t="s">
        <v>33</v>
      </c>
      <c r="X8" s="278"/>
      <c r="Y8" s="157" t="s">
        <v>99</v>
      </c>
      <c r="Z8" s="157" t="s">
        <v>100</v>
      </c>
      <c r="AA8" s="157" t="s">
        <v>101</v>
      </c>
      <c r="AB8" s="157" t="s">
        <v>102</v>
      </c>
      <c r="AC8" s="157" t="s">
        <v>103</v>
      </c>
      <c r="AD8" s="157" t="s">
        <v>104</v>
      </c>
      <c r="AE8" s="157" t="s">
        <v>105</v>
      </c>
      <c r="AF8" s="157" t="s">
        <v>106</v>
      </c>
      <c r="AG8" s="157" t="s">
        <v>107</v>
      </c>
      <c r="AH8" s="158" t="s">
        <v>32</v>
      </c>
      <c r="AI8" s="215"/>
      <c r="AJ8" s="278" t="s">
        <v>33</v>
      </c>
      <c r="AK8" s="278"/>
      <c r="AL8" s="146" t="s">
        <v>38</v>
      </c>
      <c r="AM8" s="146" t="s">
        <v>39</v>
      </c>
      <c r="AN8" s="146" t="s">
        <v>40</v>
      </c>
      <c r="AO8" s="146" t="s">
        <v>41</v>
      </c>
      <c r="AP8" s="146" t="s">
        <v>162</v>
      </c>
      <c r="AQ8" s="146" t="s">
        <v>149</v>
      </c>
      <c r="AR8" s="146" t="s">
        <v>42</v>
      </c>
      <c r="AS8" s="146" t="s">
        <v>163</v>
      </c>
      <c r="AT8" s="146" t="s">
        <v>32</v>
      </c>
      <c r="AV8" s="278" t="s">
        <v>33</v>
      </c>
      <c r="AW8" s="278"/>
      <c r="AX8" s="146">
        <v>43466</v>
      </c>
      <c r="AY8" s="146">
        <v>43800</v>
      </c>
      <c r="AZ8" s="146">
        <v>43831</v>
      </c>
      <c r="BA8" s="146" t="s">
        <v>34</v>
      </c>
      <c r="BB8" s="146" t="s">
        <v>36</v>
      </c>
      <c r="BD8" s="278" t="s">
        <v>33</v>
      </c>
      <c r="BE8" s="278"/>
      <c r="BF8" s="268">
        <v>43466</v>
      </c>
      <c r="BG8" s="268">
        <v>43800</v>
      </c>
      <c r="BH8" s="268">
        <v>43831</v>
      </c>
      <c r="BI8" s="241" t="s">
        <v>34</v>
      </c>
      <c r="BJ8" s="146" t="s">
        <v>36</v>
      </c>
      <c r="BL8" s="278" t="s">
        <v>33</v>
      </c>
      <c r="BM8" s="278"/>
      <c r="BN8" s="270">
        <v>43466</v>
      </c>
      <c r="BO8" s="270">
        <v>43800</v>
      </c>
      <c r="BP8" s="270">
        <v>43831</v>
      </c>
      <c r="BQ8" s="146" t="s">
        <v>34</v>
      </c>
      <c r="BR8" s="146" t="s">
        <v>36</v>
      </c>
      <c r="BS8" s="73"/>
      <c r="BT8" s="278" t="s">
        <v>33</v>
      </c>
      <c r="BU8" s="278"/>
      <c r="BV8" s="270">
        <v>43466</v>
      </c>
      <c r="BW8" s="270">
        <v>43800</v>
      </c>
      <c r="BX8" s="270">
        <v>43831</v>
      </c>
      <c r="BY8" s="146" t="s">
        <v>34</v>
      </c>
      <c r="BZ8" s="146" t="s">
        <v>36</v>
      </c>
      <c r="CB8" s="278" t="s">
        <v>33</v>
      </c>
      <c r="CC8" s="278"/>
      <c r="CD8" s="270">
        <v>43466</v>
      </c>
      <c r="CE8" s="270">
        <v>43800</v>
      </c>
      <c r="CF8" s="270">
        <v>43831</v>
      </c>
      <c r="CG8" s="146" t="s">
        <v>34</v>
      </c>
      <c r="CH8" s="146" t="s">
        <v>36</v>
      </c>
      <c r="CI8"/>
    </row>
    <row r="9" spans="2:87" x14ac:dyDescent="0.35">
      <c r="C9" s="143" t="s">
        <v>30</v>
      </c>
      <c r="D9" s="75">
        <v>73129.860222160016</v>
      </c>
      <c r="E9" s="263">
        <v>81272.059532379979</v>
      </c>
      <c r="F9" s="144">
        <v>0.1113389152595794</v>
      </c>
      <c r="G9" s="156">
        <v>31</v>
      </c>
      <c r="H9" s="162">
        <v>1</v>
      </c>
      <c r="I9" s="155" t="s">
        <v>50</v>
      </c>
      <c r="J9" s="72">
        <v>1237.01</v>
      </c>
      <c r="K9" s="72">
        <v>1126.04</v>
      </c>
      <c r="L9" s="72">
        <v>1955.49</v>
      </c>
      <c r="M9" s="72">
        <v>1565.82</v>
      </c>
      <c r="N9" s="72">
        <v>0</v>
      </c>
      <c r="O9" s="72">
        <v>366.6</v>
      </c>
      <c r="P9" s="72">
        <v>24566.9</v>
      </c>
      <c r="Q9" s="72">
        <v>2432.5500000000002</v>
      </c>
      <c r="R9" s="72">
        <v>33.36</v>
      </c>
      <c r="S9" s="72">
        <v>0</v>
      </c>
      <c r="T9" s="72">
        <v>0</v>
      </c>
      <c r="U9" s="72">
        <v>33283.770000000004</v>
      </c>
      <c r="V9" s="163">
        <v>23</v>
      </c>
      <c r="W9" s="162">
        <v>1</v>
      </c>
      <c r="X9" s="155" t="s">
        <v>150</v>
      </c>
      <c r="Y9" s="72">
        <v>98.2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451.24</v>
      </c>
      <c r="AH9" s="72">
        <v>549.44000000000005</v>
      </c>
      <c r="AI9" s="156">
        <v>12</v>
      </c>
      <c r="AJ9" s="162">
        <v>1</v>
      </c>
      <c r="AK9" s="155" t="s">
        <v>64</v>
      </c>
      <c r="AL9" s="72">
        <v>1040.02</v>
      </c>
      <c r="AM9" s="72">
        <v>0</v>
      </c>
      <c r="AN9" s="72">
        <v>0</v>
      </c>
      <c r="AO9" s="72">
        <v>0</v>
      </c>
      <c r="AP9" s="72">
        <v>0</v>
      </c>
      <c r="AQ9" s="72">
        <v>0</v>
      </c>
      <c r="AR9" s="72">
        <v>1817.84</v>
      </c>
      <c r="AS9" s="72">
        <v>0</v>
      </c>
      <c r="AT9" s="72">
        <v>2857.8599999999997</v>
      </c>
      <c r="AU9" s="156">
        <v>31</v>
      </c>
      <c r="AV9" s="162">
        <v>1</v>
      </c>
      <c r="AW9" s="155" t="s">
        <v>50</v>
      </c>
      <c r="AX9" s="72">
        <v>22467.404329470002</v>
      </c>
      <c r="AY9" s="72">
        <v>278553.36</v>
      </c>
      <c r="AZ9" s="72">
        <v>24566.9</v>
      </c>
      <c r="BA9" s="164">
        <v>9.3446294006296782E-2</v>
      </c>
      <c r="BB9" s="73">
        <v>0.3022797766089857</v>
      </c>
      <c r="BC9" s="156">
        <v>31</v>
      </c>
      <c r="BD9" s="162">
        <v>1</v>
      </c>
      <c r="BE9" s="155" t="s">
        <v>50</v>
      </c>
      <c r="BF9" s="72">
        <v>2113.42</v>
      </c>
      <c r="BG9" s="72">
        <v>27227.1</v>
      </c>
      <c r="BH9" s="72">
        <v>2432.5500000000002</v>
      </c>
      <c r="BI9" s="164">
        <v>0.15100169393684171</v>
      </c>
      <c r="BJ9" s="73">
        <v>0.64631534758164788</v>
      </c>
      <c r="BK9" s="156">
        <v>12</v>
      </c>
      <c r="BL9" s="162">
        <v>1</v>
      </c>
      <c r="BM9" s="155" t="s">
        <v>64</v>
      </c>
      <c r="BN9" s="72">
        <v>10224.357878379997</v>
      </c>
      <c r="BO9" s="72">
        <v>125612.45999999999</v>
      </c>
      <c r="BP9" s="72">
        <v>11143.460000000003</v>
      </c>
      <c r="BQ9" s="164">
        <v>8.9893383286543838E-2</v>
      </c>
      <c r="BR9" s="73">
        <v>0.14122245995014965</v>
      </c>
      <c r="BS9" s="156">
        <v>23</v>
      </c>
      <c r="BT9" s="162">
        <v>1</v>
      </c>
      <c r="BU9" s="155" t="s">
        <v>150</v>
      </c>
      <c r="BV9" s="72">
        <v>194.45697706999997</v>
      </c>
      <c r="BW9" s="72">
        <v>3772.5</v>
      </c>
      <c r="BX9" s="72">
        <v>549.44000000000005</v>
      </c>
      <c r="BY9" s="164">
        <v>1.8255093145987478</v>
      </c>
      <c r="BZ9" s="73">
        <v>0.5921926163565584</v>
      </c>
      <c r="CA9" s="156">
        <v>31</v>
      </c>
      <c r="CB9" s="162">
        <v>1</v>
      </c>
      <c r="CC9" s="155" t="s">
        <v>50</v>
      </c>
      <c r="CD9" s="119">
        <v>30950.786446380007</v>
      </c>
      <c r="CE9" s="72">
        <v>382725.16999999993</v>
      </c>
      <c r="CF9" s="72">
        <v>33283.770000000004</v>
      </c>
      <c r="CG9" s="164">
        <v>7.5377197851231426E-2</v>
      </c>
      <c r="CH9" s="73">
        <v>0.201877989217533</v>
      </c>
      <c r="CI9"/>
    </row>
    <row r="10" spans="2:87" x14ac:dyDescent="0.35">
      <c r="C10" s="143" t="s">
        <v>28</v>
      </c>
      <c r="D10" s="75">
        <v>22583.281935420022</v>
      </c>
      <c r="E10" s="263">
        <v>24896.231352910007</v>
      </c>
      <c r="F10" s="144">
        <v>0.10241865748761314</v>
      </c>
      <c r="G10" s="156">
        <v>16</v>
      </c>
      <c r="H10" s="162">
        <v>2</v>
      </c>
      <c r="I10" s="155" t="s">
        <v>49</v>
      </c>
      <c r="J10" s="72">
        <v>37</v>
      </c>
      <c r="K10" s="72">
        <v>3615</v>
      </c>
      <c r="L10" s="72">
        <v>4110</v>
      </c>
      <c r="M10" s="72">
        <v>591</v>
      </c>
      <c r="N10" s="72">
        <v>1107</v>
      </c>
      <c r="O10" s="72">
        <v>12</v>
      </c>
      <c r="P10" s="72">
        <v>12039</v>
      </c>
      <c r="Q10" s="72">
        <v>835</v>
      </c>
      <c r="R10" s="72">
        <v>0</v>
      </c>
      <c r="S10" s="72">
        <v>0</v>
      </c>
      <c r="T10" s="72">
        <v>274</v>
      </c>
      <c r="U10" s="72">
        <v>22620</v>
      </c>
      <c r="V10" s="163">
        <v>25</v>
      </c>
      <c r="W10" s="162">
        <v>2</v>
      </c>
      <c r="X10" s="155" t="s">
        <v>58</v>
      </c>
      <c r="Y10" s="72">
        <v>13.97</v>
      </c>
      <c r="Z10" s="72">
        <v>0</v>
      </c>
      <c r="AA10" s="72">
        <v>0</v>
      </c>
      <c r="AB10" s="72">
        <v>0</v>
      </c>
      <c r="AC10" s="72">
        <v>0</v>
      </c>
      <c r="AD10" s="72">
        <v>77.02</v>
      </c>
      <c r="AE10" s="72">
        <v>50.42</v>
      </c>
      <c r="AF10" s="72">
        <v>0</v>
      </c>
      <c r="AG10" s="72">
        <v>0</v>
      </c>
      <c r="AH10" s="72">
        <v>141.41</v>
      </c>
      <c r="AI10" s="156">
        <v>18</v>
      </c>
      <c r="AJ10" s="162">
        <v>2</v>
      </c>
      <c r="AK10" s="155" t="s">
        <v>59</v>
      </c>
      <c r="AL10" s="72">
        <v>302.17</v>
      </c>
      <c r="AM10" s="72">
        <v>0</v>
      </c>
      <c r="AN10" s="72">
        <v>0</v>
      </c>
      <c r="AO10" s="72">
        <v>0</v>
      </c>
      <c r="AP10" s="72">
        <v>0</v>
      </c>
      <c r="AQ10" s="72">
        <v>0</v>
      </c>
      <c r="AR10" s="72">
        <v>0</v>
      </c>
      <c r="AS10" s="72">
        <v>507.51</v>
      </c>
      <c r="AT10" s="72">
        <v>809.68000000000006</v>
      </c>
      <c r="AU10" s="156">
        <v>16</v>
      </c>
      <c r="AV10" s="162">
        <v>2</v>
      </c>
      <c r="AW10" s="155" t="s">
        <v>49</v>
      </c>
      <c r="AX10" s="72">
        <v>9261.8084799200078</v>
      </c>
      <c r="AY10" s="72">
        <v>125283</v>
      </c>
      <c r="AZ10" s="72">
        <v>12039</v>
      </c>
      <c r="BA10" s="164">
        <v>0.29985412957966684</v>
      </c>
      <c r="BB10" s="73">
        <v>0.14813208954306722</v>
      </c>
      <c r="BC10" s="156">
        <v>16</v>
      </c>
      <c r="BD10" s="162">
        <v>2</v>
      </c>
      <c r="BE10" s="155" t="s">
        <v>49</v>
      </c>
      <c r="BF10" s="72">
        <v>705</v>
      </c>
      <c r="BG10" s="72">
        <v>9474</v>
      </c>
      <c r="BH10" s="72">
        <v>835</v>
      </c>
      <c r="BI10" s="164">
        <v>0.18439716312056742</v>
      </c>
      <c r="BJ10" s="73">
        <v>0.22185497327112533</v>
      </c>
      <c r="BK10" s="156">
        <v>24</v>
      </c>
      <c r="BL10" s="162">
        <v>2</v>
      </c>
      <c r="BM10" s="155" t="s">
        <v>67</v>
      </c>
      <c r="BN10" s="72">
        <v>8160.7078189200029</v>
      </c>
      <c r="BO10" s="72">
        <v>123976.55</v>
      </c>
      <c r="BP10" s="72">
        <v>10120.32</v>
      </c>
      <c r="BQ10" s="164">
        <v>0.24012772232045609</v>
      </c>
      <c r="BR10" s="73">
        <v>0.12825607898109725</v>
      </c>
      <c r="BS10" s="156">
        <v>25</v>
      </c>
      <c r="BT10" s="162">
        <v>2</v>
      </c>
      <c r="BU10" s="155" t="s">
        <v>58</v>
      </c>
      <c r="BV10" s="72">
        <v>140.68513400000001</v>
      </c>
      <c r="BW10" s="72">
        <v>2645.46</v>
      </c>
      <c r="BX10" s="72">
        <v>141.41</v>
      </c>
      <c r="BY10" s="164">
        <v>5.1523993999251783E-3</v>
      </c>
      <c r="BZ10" s="73">
        <v>0.152413289674907</v>
      </c>
      <c r="CA10" s="156">
        <v>16</v>
      </c>
      <c r="CB10" s="162">
        <v>2</v>
      </c>
      <c r="CC10" s="155" t="s">
        <v>49</v>
      </c>
      <c r="CD10" s="72">
        <v>18876.642844609993</v>
      </c>
      <c r="CE10" s="72">
        <v>243608</v>
      </c>
      <c r="CF10" s="72">
        <v>22620</v>
      </c>
      <c r="CG10" s="164">
        <v>0.19830629769312402</v>
      </c>
      <c r="CH10" s="73">
        <v>0.13719840378961265</v>
      </c>
      <c r="CI10"/>
    </row>
    <row r="11" spans="2:87" x14ac:dyDescent="0.35">
      <c r="C11" s="143" t="s">
        <v>27</v>
      </c>
      <c r="D11" s="75">
        <v>11790.720880079974</v>
      </c>
      <c r="E11" s="263">
        <v>12392.570977839998</v>
      </c>
      <c r="F11" s="144">
        <v>5.1044385146698623E-2</v>
      </c>
      <c r="G11" s="156">
        <v>12</v>
      </c>
      <c r="H11" s="162">
        <v>3</v>
      </c>
      <c r="I11" s="155" t="s">
        <v>64</v>
      </c>
      <c r="J11" s="72">
        <v>17.739999999999998</v>
      </c>
      <c r="K11" s="72">
        <v>0</v>
      </c>
      <c r="L11" s="72">
        <v>2859.1</v>
      </c>
      <c r="M11" s="72">
        <v>5.26</v>
      </c>
      <c r="N11" s="72">
        <v>0</v>
      </c>
      <c r="O11" s="72">
        <v>5215.01</v>
      </c>
      <c r="P11" s="72">
        <v>4366.7</v>
      </c>
      <c r="Q11" s="72">
        <v>0</v>
      </c>
      <c r="R11" s="72">
        <v>4.53</v>
      </c>
      <c r="S11" s="72">
        <v>0</v>
      </c>
      <c r="T11" s="72">
        <v>3041.82</v>
      </c>
      <c r="U11" s="72">
        <v>15510.160000000002</v>
      </c>
      <c r="V11" s="163">
        <v>38</v>
      </c>
      <c r="W11" s="162">
        <v>3</v>
      </c>
      <c r="X11" s="155" t="s">
        <v>62</v>
      </c>
      <c r="Y11" s="72">
        <v>41.62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47.88</v>
      </c>
      <c r="AF11" s="72">
        <v>0</v>
      </c>
      <c r="AG11" s="72">
        <v>0</v>
      </c>
      <c r="AH11" s="72">
        <v>89.5</v>
      </c>
      <c r="AI11" s="156">
        <v>40</v>
      </c>
      <c r="AJ11" s="162">
        <v>3</v>
      </c>
      <c r="AK11" s="155" t="s">
        <v>63</v>
      </c>
      <c r="AL11" s="72">
        <v>81.900000000000006</v>
      </c>
      <c r="AM11" s="72">
        <v>0</v>
      </c>
      <c r="AN11" s="72">
        <v>0</v>
      </c>
      <c r="AO11" s="72">
        <v>0</v>
      </c>
      <c r="AP11" s="72">
        <v>0</v>
      </c>
      <c r="AQ11" s="72">
        <v>0</v>
      </c>
      <c r="AR11" s="72">
        <v>490.01</v>
      </c>
      <c r="AS11" s="72">
        <v>0</v>
      </c>
      <c r="AT11" s="72">
        <v>571.91</v>
      </c>
      <c r="AU11" s="156">
        <v>22</v>
      </c>
      <c r="AV11" s="162">
        <v>3</v>
      </c>
      <c r="AW11" s="155" t="s">
        <v>54</v>
      </c>
      <c r="AX11" s="72">
        <v>8939.3497646599972</v>
      </c>
      <c r="AY11" s="72">
        <v>112380.54</v>
      </c>
      <c r="AZ11" s="72">
        <v>9580.5</v>
      </c>
      <c r="BA11" s="164">
        <v>7.1722245154190789E-2</v>
      </c>
      <c r="BB11" s="73">
        <v>0.11788184100567785</v>
      </c>
      <c r="BC11" s="156">
        <v>21</v>
      </c>
      <c r="BD11" s="162">
        <v>3</v>
      </c>
      <c r="BE11" s="155" t="s">
        <v>53</v>
      </c>
      <c r="BF11" s="72">
        <v>172.39</v>
      </c>
      <c r="BG11" s="72">
        <v>2759.06</v>
      </c>
      <c r="BH11" s="72">
        <v>229.28</v>
      </c>
      <c r="BI11" s="164">
        <v>0.33000754104066377</v>
      </c>
      <c r="BJ11" s="73">
        <v>6.0918453019884571E-2</v>
      </c>
      <c r="BK11" s="156">
        <v>16</v>
      </c>
      <c r="BL11" s="162">
        <v>3</v>
      </c>
      <c r="BM11" s="155" t="s">
        <v>49</v>
      </c>
      <c r="BN11" s="72">
        <v>8750.1800084499846</v>
      </c>
      <c r="BO11" s="72">
        <v>108851</v>
      </c>
      <c r="BP11" s="72">
        <v>9746</v>
      </c>
      <c r="BQ11" s="164">
        <v>0.11380565777942397</v>
      </c>
      <c r="BR11" s="73">
        <v>0.12351227488357819</v>
      </c>
      <c r="BS11" s="156">
        <v>38</v>
      </c>
      <c r="BT11" s="162">
        <v>3</v>
      </c>
      <c r="BU11" s="155" t="s">
        <v>62</v>
      </c>
      <c r="BV11" s="72">
        <v>299.67286294000002</v>
      </c>
      <c r="BW11" s="72">
        <v>530.32999999999993</v>
      </c>
      <c r="BX11" s="72">
        <v>89.5</v>
      </c>
      <c r="BY11" s="164">
        <v>-0.70134099190049271</v>
      </c>
      <c r="BZ11" s="73">
        <v>9.6464107389181653E-2</v>
      </c>
      <c r="CA11" s="156">
        <v>12</v>
      </c>
      <c r="CB11" s="162">
        <v>3</v>
      </c>
      <c r="CC11" s="155" t="s">
        <v>64</v>
      </c>
      <c r="CD11" s="72">
        <v>13215.369798979997</v>
      </c>
      <c r="CE11" s="72">
        <v>167019.15</v>
      </c>
      <c r="CF11" s="72">
        <v>15542.160000000003</v>
      </c>
      <c r="CG11" s="164">
        <v>0.17606697628692891</v>
      </c>
      <c r="CH11" s="73">
        <v>9.4268768498796049E-2</v>
      </c>
      <c r="CI11"/>
    </row>
    <row r="12" spans="2:87" x14ac:dyDescent="0.35">
      <c r="C12" s="145" t="s">
        <v>192</v>
      </c>
      <c r="D12" s="75">
        <v>0</v>
      </c>
      <c r="E12" s="263">
        <v>11213.429999999998</v>
      </c>
      <c r="F12" s="266">
        <v>1</v>
      </c>
      <c r="G12" s="156">
        <v>22</v>
      </c>
      <c r="H12" s="162">
        <v>4</v>
      </c>
      <c r="I12" s="155" t="s">
        <v>54</v>
      </c>
      <c r="J12" s="72">
        <v>124.35</v>
      </c>
      <c r="K12" s="72">
        <v>2879.44</v>
      </c>
      <c r="L12" s="72">
        <v>1397.95</v>
      </c>
      <c r="M12" s="72">
        <v>579.55999999999995</v>
      </c>
      <c r="N12" s="72">
        <v>0</v>
      </c>
      <c r="O12" s="72">
        <v>64.95</v>
      </c>
      <c r="P12" s="72">
        <v>9580.5</v>
      </c>
      <c r="Q12" s="72">
        <v>0</v>
      </c>
      <c r="R12" s="72">
        <v>0</v>
      </c>
      <c r="S12" s="72">
        <v>0</v>
      </c>
      <c r="T12" s="72">
        <v>253.02</v>
      </c>
      <c r="U12" s="72">
        <v>14879.77</v>
      </c>
      <c r="V12" s="163">
        <v>60</v>
      </c>
      <c r="W12" s="162">
        <v>4</v>
      </c>
      <c r="X12" s="155" t="s">
        <v>68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70.97</v>
      </c>
      <c r="AH12" s="72">
        <v>70.97</v>
      </c>
      <c r="AI12" s="156">
        <v>4</v>
      </c>
      <c r="AJ12" s="162">
        <v>4</v>
      </c>
      <c r="AK12" s="155" t="s">
        <v>151</v>
      </c>
      <c r="AL12" s="72"/>
      <c r="AM12" s="72"/>
      <c r="AN12" s="72"/>
      <c r="AO12" s="72"/>
      <c r="AP12" s="72"/>
      <c r="AQ12" s="72"/>
      <c r="AR12" s="72">
        <v>539.77</v>
      </c>
      <c r="AS12" s="72"/>
      <c r="AT12" s="72">
        <v>539.77</v>
      </c>
      <c r="AU12" s="156">
        <v>42</v>
      </c>
      <c r="AV12" s="162">
        <v>4</v>
      </c>
      <c r="AW12" s="155" t="s">
        <v>51</v>
      </c>
      <c r="AX12" s="72">
        <v>6126.7665726499999</v>
      </c>
      <c r="AY12" s="72">
        <v>83666.710000000006</v>
      </c>
      <c r="AZ12" s="72">
        <v>7345.04</v>
      </c>
      <c r="BA12" s="164">
        <v>0.19884443334080903</v>
      </c>
      <c r="BB12" s="73">
        <v>9.0375955060836496E-2</v>
      </c>
      <c r="BC12" s="156">
        <v>20</v>
      </c>
      <c r="BD12" s="162">
        <v>4</v>
      </c>
      <c r="BE12" s="155" t="s">
        <v>52</v>
      </c>
      <c r="BF12" s="72">
        <v>139.71</v>
      </c>
      <c r="BG12" s="72">
        <v>1613.11</v>
      </c>
      <c r="BH12" s="72">
        <v>115.36</v>
      </c>
      <c r="BI12" s="164">
        <v>-0.1742895998854771</v>
      </c>
      <c r="BJ12" s="73">
        <v>3.0650526606655112E-2</v>
      </c>
      <c r="BK12" s="156">
        <v>42</v>
      </c>
      <c r="BL12" s="162">
        <v>4</v>
      </c>
      <c r="BM12" s="155" t="s">
        <v>51</v>
      </c>
      <c r="BN12" s="72">
        <v>5749.100380609998</v>
      </c>
      <c r="BO12" s="72">
        <v>72613.62000000001</v>
      </c>
      <c r="BP12" s="72">
        <v>7136.47</v>
      </c>
      <c r="BQ12" s="164">
        <v>0.24131942870039058</v>
      </c>
      <c r="BR12" s="73">
        <v>9.0441375368193022E-2</v>
      </c>
      <c r="BS12" s="156">
        <v>60</v>
      </c>
      <c r="BT12" s="162">
        <v>4</v>
      </c>
      <c r="BU12" s="155" t="s">
        <v>68</v>
      </c>
      <c r="BV12" s="72">
        <v>293.66299944999997</v>
      </c>
      <c r="BW12" s="72">
        <v>796.75</v>
      </c>
      <c r="BX12" s="72">
        <v>70.97</v>
      </c>
      <c r="BY12" s="164">
        <v>-0.75832842362531416</v>
      </c>
      <c r="BZ12" s="73">
        <v>7.6492264820225947E-2</v>
      </c>
      <c r="CA12" s="156">
        <v>22</v>
      </c>
      <c r="CB12" s="162">
        <v>4</v>
      </c>
      <c r="CC12" s="155" t="s">
        <v>54</v>
      </c>
      <c r="CD12" s="72">
        <v>14083.045636880006</v>
      </c>
      <c r="CE12" s="72">
        <v>179246.07999999999</v>
      </c>
      <c r="CF12" s="72">
        <v>14879.77</v>
      </c>
      <c r="CG12" s="164">
        <v>5.6573299814748124E-2</v>
      </c>
      <c r="CH12" s="73">
        <v>9.0251135842465288E-2</v>
      </c>
      <c r="CI12"/>
    </row>
    <row r="13" spans="2:87" ht="14.5" customHeight="1" x14ac:dyDescent="0.35">
      <c r="C13" s="145" t="s">
        <v>178</v>
      </c>
      <c r="D13" s="75">
        <v>4971.0217699400009</v>
      </c>
      <c r="E13" s="263">
        <v>7312.1100000000006</v>
      </c>
      <c r="F13" s="144">
        <v>0.47094708862807022</v>
      </c>
      <c r="G13" s="156">
        <v>42</v>
      </c>
      <c r="H13" s="162">
        <v>5</v>
      </c>
      <c r="I13" s="155" t="s">
        <v>51</v>
      </c>
      <c r="J13" s="72">
        <v>12.96</v>
      </c>
      <c r="K13" s="72">
        <v>933.67</v>
      </c>
      <c r="L13" s="72">
        <v>717.81</v>
      </c>
      <c r="M13" s="72">
        <v>551.86</v>
      </c>
      <c r="N13" s="72">
        <v>3648.08</v>
      </c>
      <c r="O13" s="72">
        <v>1264.0999999999999</v>
      </c>
      <c r="P13" s="72">
        <v>7345.04</v>
      </c>
      <c r="Q13" s="72">
        <v>0</v>
      </c>
      <c r="R13" s="72">
        <v>0</v>
      </c>
      <c r="S13" s="72">
        <v>0</v>
      </c>
      <c r="T13" s="72">
        <v>7.99</v>
      </c>
      <c r="U13" s="72">
        <v>14481.51</v>
      </c>
      <c r="V13" s="163">
        <v>12</v>
      </c>
      <c r="W13" s="162">
        <v>5</v>
      </c>
      <c r="X13" s="155" t="s">
        <v>64</v>
      </c>
      <c r="Y13" s="72">
        <v>0</v>
      </c>
      <c r="Z13" s="72">
        <v>0</v>
      </c>
      <c r="AA13" s="72">
        <v>32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32</v>
      </c>
      <c r="AI13" s="156">
        <v>21</v>
      </c>
      <c r="AJ13" s="162">
        <v>5</v>
      </c>
      <c r="AK13" s="155" t="s">
        <v>53</v>
      </c>
      <c r="AL13" s="72">
        <v>78.712652230000018</v>
      </c>
      <c r="AM13" s="72"/>
      <c r="AN13" s="72"/>
      <c r="AO13" s="72"/>
      <c r="AP13" s="72"/>
      <c r="AQ13" s="72"/>
      <c r="AR13" s="72">
        <v>440.81642664999998</v>
      </c>
      <c r="AS13" s="72"/>
      <c r="AT13" s="72">
        <v>519.52907888000004</v>
      </c>
      <c r="AU13" s="156">
        <v>3</v>
      </c>
      <c r="AV13" s="162">
        <v>5</v>
      </c>
      <c r="AW13" s="155" t="s">
        <v>55</v>
      </c>
      <c r="AX13" s="72">
        <v>5583.1115240000008</v>
      </c>
      <c r="AY13" s="72">
        <v>65559.08</v>
      </c>
      <c r="AZ13" s="72">
        <v>5763.93</v>
      </c>
      <c r="BA13" s="164">
        <v>3.2386685313864572E-2</v>
      </c>
      <c r="BB13" s="73">
        <v>7.0921421619733499E-2</v>
      </c>
      <c r="BC13" s="156">
        <v>38</v>
      </c>
      <c r="BD13" s="162">
        <v>5</v>
      </c>
      <c r="BE13" s="155" t="s">
        <v>62</v>
      </c>
      <c r="BF13" s="72">
        <v>58.86</v>
      </c>
      <c r="BG13" s="72">
        <v>725.03</v>
      </c>
      <c r="BH13" s="72">
        <v>62.01</v>
      </c>
      <c r="BI13" s="164">
        <v>5.3516819571865382E-2</v>
      </c>
      <c r="BJ13" s="73">
        <v>1.6475720829392193E-2</v>
      </c>
      <c r="BK13" s="156">
        <v>31</v>
      </c>
      <c r="BL13" s="162">
        <v>5</v>
      </c>
      <c r="BM13" s="155" t="s">
        <v>50</v>
      </c>
      <c r="BN13" s="72">
        <v>6365.6725789100055</v>
      </c>
      <c r="BO13" s="72">
        <v>76944.709999999934</v>
      </c>
      <c r="BP13" s="72">
        <v>6284.3200000000024</v>
      </c>
      <c r="BQ13" s="164">
        <v>-1.2779887419835378E-2</v>
      </c>
      <c r="BR13" s="73">
        <v>7.9641972018917331E-2</v>
      </c>
      <c r="BS13" s="156">
        <v>12</v>
      </c>
      <c r="BT13" s="162">
        <v>5</v>
      </c>
      <c r="BU13" s="155" t="s">
        <v>64</v>
      </c>
      <c r="BV13" s="72">
        <v>0</v>
      </c>
      <c r="BW13" s="72">
        <v>185.32</v>
      </c>
      <c r="BX13" s="72">
        <v>32</v>
      </c>
      <c r="BY13" s="164">
        <v>1</v>
      </c>
      <c r="BZ13" s="73">
        <v>3.4489960183841484E-2</v>
      </c>
      <c r="CA13" s="156">
        <v>42</v>
      </c>
      <c r="CB13" s="162">
        <v>5</v>
      </c>
      <c r="CC13" s="155" t="s">
        <v>51</v>
      </c>
      <c r="CD13" s="72">
        <v>11875.866953259998</v>
      </c>
      <c r="CE13" s="72">
        <v>156280.33000000002</v>
      </c>
      <c r="CF13" s="72">
        <v>14481.51</v>
      </c>
      <c r="CG13" s="164">
        <v>0.21940655423263533</v>
      </c>
      <c r="CH13" s="73">
        <v>8.783554626274595E-2</v>
      </c>
      <c r="CI13"/>
    </row>
    <row r="14" spans="2:87" ht="14.5" customHeight="1" x14ac:dyDescent="0.35">
      <c r="C14" s="145" t="s">
        <v>181</v>
      </c>
      <c r="D14" s="75">
        <v>10435.653352790001</v>
      </c>
      <c r="E14" s="263">
        <v>7534.32833028</v>
      </c>
      <c r="F14" s="144">
        <v>-0.27802044821030047</v>
      </c>
      <c r="G14" s="156">
        <v>24</v>
      </c>
      <c r="H14" s="162">
        <v>6</v>
      </c>
      <c r="I14" s="155" t="s">
        <v>67</v>
      </c>
      <c r="J14" s="72">
        <v>200.4</v>
      </c>
      <c r="K14" s="72">
        <v>0</v>
      </c>
      <c r="L14" s="72">
        <v>125.36</v>
      </c>
      <c r="M14" s="72">
        <v>143.31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9651.25</v>
      </c>
      <c r="T14" s="72">
        <v>0</v>
      </c>
      <c r="U14" s="72">
        <v>10120.32</v>
      </c>
      <c r="V14" s="163">
        <v>6</v>
      </c>
      <c r="W14" s="162">
        <v>6</v>
      </c>
      <c r="X14" s="155" t="s">
        <v>61</v>
      </c>
      <c r="Y14" s="72">
        <v>15.8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15.8</v>
      </c>
      <c r="AI14" s="156">
        <v>7</v>
      </c>
      <c r="AJ14" s="162">
        <v>6</v>
      </c>
      <c r="AK14" s="235" t="s">
        <v>202</v>
      </c>
      <c r="AL14" s="72"/>
      <c r="AM14" s="72"/>
      <c r="AN14" s="72"/>
      <c r="AO14" s="72"/>
      <c r="AP14" s="72"/>
      <c r="AQ14" s="72"/>
      <c r="AR14" s="72"/>
      <c r="AS14" s="72">
        <v>476.65838635</v>
      </c>
      <c r="AT14" s="72">
        <v>476.65838635</v>
      </c>
      <c r="AU14" s="156">
        <v>12</v>
      </c>
      <c r="AV14" s="162">
        <v>6</v>
      </c>
      <c r="AW14" s="155" t="s">
        <v>64</v>
      </c>
      <c r="AX14" s="72">
        <v>2991.0119205999999</v>
      </c>
      <c r="AY14" s="72">
        <v>41221.370000000003</v>
      </c>
      <c r="AZ14" s="72">
        <v>4366.7</v>
      </c>
      <c r="BA14" s="164">
        <v>0.45994068760649931</v>
      </c>
      <c r="BB14" s="73">
        <v>5.3729412360471109E-2</v>
      </c>
      <c r="BC14" s="156">
        <v>25</v>
      </c>
      <c r="BD14" s="162">
        <v>6</v>
      </c>
      <c r="BE14" s="155" t="s">
        <v>58</v>
      </c>
      <c r="BF14" s="72">
        <v>10</v>
      </c>
      <c r="BG14" s="72">
        <v>162.16999999999999</v>
      </c>
      <c r="BH14" s="72">
        <v>17.440000000000001</v>
      </c>
      <c r="BI14" s="164">
        <v>0.74400000000000022</v>
      </c>
      <c r="BJ14" s="73">
        <v>4.6337134537106899E-3</v>
      </c>
      <c r="BK14" s="156">
        <v>22</v>
      </c>
      <c r="BL14" s="162">
        <v>6</v>
      </c>
      <c r="BM14" s="155" t="s">
        <v>54</v>
      </c>
      <c r="BN14" s="72">
        <v>5143.6958722200088</v>
      </c>
      <c r="BO14" s="72">
        <v>66865.539999999994</v>
      </c>
      <c r="BP14" s="72">
        <v>5299.27</v>
      </c>
      <c r="BQ14" s="164">
        <v>3.0245592205443872E-2</v>
      </c>
      <c r="BR14" s="73">
        <v>6.7158310375774619E-2</v>
      </c>
      <c r="BS14" s="156">
        <v>6</v>
      </c>
      <c r="BT14" s="162">
        <v>6</v>
      </c>
      <c r="BU14" s="155" t="s">
        <v>61</v>
      </c>
      <c r="BV14" s="72">
        <v>138.436072</v>
      </c>
      <c r="BW14" s="72">
        <v>320.62</v>
      </c>
      <c r="BX14" s="72">
        <v>15.8</v>
      </c>
      <c r="BY14" s="164">
        <v>-0.88586789720528913</v>
      </c>
      <c r="BZ14" s="73">
        <v>1.7029417840771735E-2</v>
      </c>
      <c r="CA14" s="156">
        <v>24</v>
      </c>
      <c r="CB14" s="162">
        <v>6</v>
      </c>
      <c r="CC14" s="155" t="s">
        <v>67</v>
      </c>
      <c r="CD14" s="72">
        <v>9313.3972205100035</v>
      </c>
      <c r="CE14" s="72">
        <v>114511.48000000001</v>
      </c>
      <c r="CF14" s="72">
        <v>10120.32</v>
      </c>
      <c r="CG14" s="164">
        <v>8.6641078479181344E-2</v>
      </c>
      <c r="CH14" s="73">
        <v>6.1383366482762713E-2</v>
      </c>
      <c r="CI14"/>
    </row>
    <row r="15" spans="2:87" x14ac:dyDescent="0.35">
      <c r="C15" s="143" t="s">
        <v>29</v>
      </c>
      <c r="D15" s="75">
        <v>5542.9586539699994</v>
      </c>
      <c r="E15" s="263">
        <v>6765.4860550499989</v>
      </c>
      <c r="F15" s="144">
        <v>0.22055502799112459</v>
      </c>
      <c r="G15" s="156">
        <v>3</v>
      </c>
      <c r="H15" s="162">
        <v>7</v>
      </c>
      <c r="I15" s="155" t="s">
        <v>55</v>
      </c>
      <c r="J15" s="72">
        <v>59.37</v>
      </c>
      <c r="K15" s="72">
        <v>91.55</v>
      </c>
      <c r="L15" s="72">
        <v>328.58</v>
      </c>
      <c r="M15" s="72">
        <v>233.48</v>
      </c>
      <c r="N15" s="72">
        <v>0</v>
      </c>
      <c r="O15" s="72">
        <v>21.4</v>
      </c>
      <c r="P15" s="72">
        <v>5763.93</v>
      </c>
      <c r="Q15" s="72">
        <v>0</v>
      </c>
      <c r="R15" s="72">
        <v>0</v>
      </c>
      <c r="S15" s="72">
        <v>0</v>
      </c>
      <c r="T15" s="72">
        <v>163.31</v>
      </c>
      <c r="U15" s="72">
        <v>6661.6200000000008</v>
      </c>
      <c r="V15" s="163">
        <v>61</v>
      </c>
      <c r="W15" s="162">
        <v>7</v>
      </c>
      <c r="X15" s="155" t="s">
        <v>153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10.76</v>
      </c>
      <c r="AH15" s="72">
        <v>10.76</v>
      </c>
      <c r="AI15" s="156">
        <v>39</v>
      </c>
      <c r="AJ15" s="162">
        <v>7</v>
      </c>
      <c r="AK15" s="155" t="s">
        <v>56</v>
      </c>
      <c r="AL15" s="72">
        <v>343.03415344999996</v>
      </c>
      <c r="AM15" s="72">
        <v>0</v>
      </c>
      <c r="AN15" s="72">
        <v>0</v>
      </c>
      <c r="AO15" s="72">
        <v>0</v>
      </c>
      <c r="AP15" s="72">
        <v>0</v>
      </c>
      <c r="AQ15" s="72">
        <v>0</v>
      </c>
      <c r="AR15" s="72">
        <v>0</v>
      </c>
      <c r="AS15" s="72">
        <v>86.26</v>
      </c>
      <c r="AT15" s="72">
        <v>429.29415344999995</v>
      </c>
      <c r="AU15" s="156">
        <v>21</v>
      </c>
      <c r="AV15" s="162">
        <v>7</v>
      </c>
      <c r="AW15" s="155" t="s">
        <v>53</v>
      </c>
      <c r="AX15" s="72">
        <v>3012.7645491799994</v>
      </c>
      <c r="AY15" s="72">
        <v>41382</v>
      </c>
      <c r="AZ15" s="72">
        <v>3703.33</v>
      </c>
      <c r="BA15" s="164">
        <v>0.22921321581799536</v>
      </c>
      <c r="BB15" s="73">
        <v>4.5567074604828242E-2</v>
      </c>
      <c r="BC15" s="156">
        <v>40</v>
      </c>
      <c r="BD15" s="162">
        <v>7</v>
      </c>
      <c r="BE15" s="155" t="s">
        <v>63</v>
      </c>
      <c r="BF15" s="72">
        <v>21.06</v>
      </c>
      <c r="BG15" s="72">
        <v>201.74</v>
      </c>
      <c r="BH15" s="72">
        <v>16.809999999999999</v>
      </c>
      <c r="BI15" s="164">
        <v>-0.20180436847103511</v>
      </c>
      <c r="BJ15" s="73">
        <v>4.4663258690869657E-3</v>
      </c>
      <c r="BK15" s="156">
        <v>39</v>
      </c>
      <c r="BL15" s="162">
        <v>7</v>
      </c>
      <c r="BM15" s="155" t="s">
        <v>56</v>
      </c>
      <c r="BN15" s="72">
        <v>2184.8977953700009</v>
      </c>
      <c r="BO15" s="72">
        <v>99819.07</v>
      </c>
      <c r="BP15" s="72">
        <v>3131.17</v>
      </c>
      <c r="BQ15" s="164">
        <v>0.43309678220886894</v>
      </c>
      <c r="BR15" s="73">
        <v>3.9681708367249491E-2</v>
      </c>
      <c r="BS15" s="156">
        <v>61</v>
      </c>
      <c r="BT15" s="162">
        <v>7</v>
      </c>
      <c r="BU15" s="155" t="s">
        <v>153</v>
      </c>
      <c r="BV15" s="72">
        <v>0</v>
      </c>
      <c r="BW15" s="72">
        <v>50.32</v>
      </c>
      <c r="BX15" s="72">
        <v>10.76</v>
      </c>
      <c r="BY15" s="164" t="e">
        <v>#DIV/0!</v>
      </c>
      <c r="BZ15" s="73">
        <v>1.1597249111816699E-2</v>
      </c>
      <c r="CA15" s="156">
        <v>3</v>
      </c>
      <c r="CB15" s="162">
        <v>7</v>
      </c>
      <c r="CC15" s="155" t="s">
        <v>55</v>
      </c>
      <c r="CD15" s="72">
        <v>6251.9418798000006</v>
      </c>
      <c r="CE15" s="72">
        <v>74585.570000000007</v>
      </c>
      <c r="CF15" s="72">
        <v>6661.6200000000008</v>
      </c>
      <c r="CG15" s="164">
        <v>6.5528139588704182E-2</v>
      </c>
      <c r="CH15" s="73">
        <v>4.0405111876788663E-2</v>
      </c>
      <c r="CI15"/>
    </row>
    <row r="16" spans="2:87" x14ac:dyDescent="0.35">
      <c r="C16" s="145" t="s">
        <v>182</v>
      </c>
      <c r="D16" s="236">
        <v>4733.13</v>
      </c>
      <c r="E16" s="263">
        <v>6069.25</v>
      </c>
      <c r="F16" s="144">
        <v>0.28229099982464034</v>
      </c>
      <c r="G16" s="156">
        <v>21</v>
      </c>
      <c r="H16" s="162">
        <v>8</v>
      </c>
      <c r="I16" s="155" t="s">
        <v>53</v>
      </c>
      <c r="J16" s="72">
        <v>66.099999999999994</v>
      </c>
      <c r="K16" s="72">
        <v>130.82</v>
      </c>
      <c r="L16" s="72">
        <v>1160.57</v>
      </c>
      <c r="M16" s="72">
        <v>553.80999999999995</v>
      </c>
      <c r="N16" s="72">
        <v>0</v>
      </c>
      <c r="O16" s="72">
        <v>296.54000000000002</v>
      </c>
      <c r="P16" s="72">
        <v>3703.33</v>
      </c>
      <c r="Q16" s="72">
        <v>229.28</v>
      </c>
      <c r="R16" s="72">
        <v>0</v>
      </c>
      <c r="S16" s="72">
        <v>0</v>
      </c>
      <c r="T16" s="72">
        <v>519.53</v>
      </c>
      <c r="U16" s="72">
        <v>6659.98</v>
      </c>
      <c r="V16" s="163">
        <v>20</v>
      </c>
      <c r="W16" s="162">
        <v>8</v>
      </c>
      <c r="X16" s="155" t="s">
        <v>52</v>
      </c>
      <c r="Y16" s="72">
        <v>7.02</v>
      </c>
      <c r="Z16" s="72">
        <v>0</v>
      </c>
      <c r="AA16" s="72">
        <v>0</v>
      </c>
      <c r="AB16" s="72">
        <v>0</v>
      </c>
      <c r="AC16" s="72">
        <v>0</v>
      </c>
      <c r="AD16" s="72">
        <v>0.93</v>
      </c>
      <c r="AE16" s="72">
        <v>0</v>
      </c>
      <c r="AF16" s="72">
        <v>0</v>
      </c>
      <c r="AG16" s="72">
        <v>0</v>
      </c>
      <c r="AH16" s="72">
        <v>7.9499999999999993</v>
      </c>
      <c r="AI16" s="156">
        <v>16</v>
      </c>
      <c r="AJ16" s="162">
        <v>8</v>
      </c>
      <c r="AK16" s="155" t="s">
        <v>49</v>
      </c>
      <c r="AL16" s="72">
        <v>274</v>
      </c>
      <c r="AM16" s="72">
        <v>0</v>
      </c>
      <c r="AN16" s="72">
        <v>0</v>
      </c>
      <c r="AO16" s="72">
        <v>0</v>
      </c>
      <c r="AP16" s="72">
        <v>0</v>
      </c>
      <c r="AQ16" s="72">
        <v>0</v>
      </c>
      <c r="AR16" s="72">
        <v>0</v>
      </c>
      <c r="AS16" s="72">
        <v>0</v>
      </c>
      <c r="AT16" s="72">
        <v>274</v>
      </c>
      <c r="AU16" s="156">
        <v>20</v>
      </c>
      <c r="AV16" s="162">
        <v>8</v>
      </c>
      <c r="AW16" s="155" t="s">
        <v>52</v>
      </c>
      <c r="AX16" s="72">
        <v>2907.6852025900007</v>
      </c>
      <c r="AY16" s="72">
        <v>34124.43</v>
      </c>
      <c r="AZ16" s="72">
        <v>3318.03</v>
      </c>
      <c r="BA16" s="164">
        <v>0.14112421696973509</v>
      </c>
      <c r="BB16" s="73">
        <v>4.0826207913164166E-2</v>
      </c>
      <c r="BC16" s="156">
        <v>23</v>
      </c>
      <c r="BD16" s="162">
        <v>8</v>
      </c>
      <c r="BE16" s="155" t="s">
        <v>150</v>
      </c>
      <c r="BF16" s="72">
        <v>14.08</v>
      </c>
      <c r="BG16" s="72">
        <v>168.94</v>
      </c>
      <c r="BH16" s="72">
        <v>14.92</v>
      </c>
      <c r="BI16" s="164">
        <v>5.9659090909090828E-2</v>
      </c>
      <c r="BJ16" s="73">
        <v>3.9641631152157967E-3</v>
      </c>
      <c r="BK16" s="156">
        <v>21</v>
      </c>
      <c r="BL16" s="162">
        <v>8</v>
      </c>
      <c r="BM16" s="155" t="s">
        <v>53</v>
      </c>
      <c r="BN16" s="72">
        <v>1964.8664608800004</v>
      </c>
      <c r="BO16" s="72">
        <v>27940.03999999999</v>
      </c>
      <c r="BP16" s="72">
        <v>2727.3699999999994</v>
      </c>
      <c r="BQ16" s="164">
        <v>0.38806888625830482</v>
      </c>
      <c r="BR16" s="73">
        <v>3.4564300548863593E-2</v>
      </c>
      <c r="BS16" s="156">
        <v>20</v>
      </c>
      <c r="BT16" s="162">
        <v>8</v>
      </c>
      <c r="BU16" s="155" t="s">
        <v>52</v>
      </c>
      <c r="BV16" s="72">
        <v>12.783633</v>
      </c>
      <c r="BW16" s="72">
        <v>138.67000000000002</v>
      </c>
      <c r="BX16" s="72">
        <v>7.9499999999999993</v>
      </c>
      <c r="BY16" s="164">
        <v>-0.37811105810061985</v>
      </c>
      <c r="BZ16" s="73">
        <v>8.5685994831731175E-3</v>
      </c>
      <c r="CA16" s="156">
        <v>21</v>
      </c>
      <c r="CB16" s="162">
        <v>8</v>
      </c>
      <c r="CC16" s="155" t="s">
        <v>53</v>
      </c>
      <c r="CD16" s="72">
        <v>5154.1615900600009</v>
      </c>
      <c r="CE16" s="72">
        <v>72081.099999999991</v>
      </c>
      <c r="CF16" s="72">
        <v>6659.98</v>
      </c>
      <c r="CG16" s="164">
        <v>0.29215584021347474</v>
      </c>
      <c r="CH16" s="73">
        <v>4.0395164689245998E-2</v>
      </c>
      <c r="CI16"/>
    </row>
    <row r="17" spans="2:87" x14ac:dyDescent="0.35">
      <c r="B17" s="74"/>
      <c r="C17" s="145" t="s">
        <v>160</v>
      </c>
      <c r="D17" s="75">
        <v>3246.5700000000006</v>
      </c>
      <c r="E17" s="263">
        <v>3763.7200000000003</v>
      </c>
      <c r="F17" s="144">
        <v>0.15929119039478579</v>
      </c>
      <c r="G17" s="156">
        <v>20</v>
      </c>
      <c r="H17" s="162">
        <v>9</v>
      </c>
      <c r="I17" s="155" t="s">
        <v>52</v>
      </c>
      <c r="J17" s="72">
        <v>30.27</v>
      </c>
      <c r="K17" s="72">
        <v>437.74</v>
      </c>
      <c r="L17" s="72">
        <v>1737.29</v>
      </c>
      <c r="M17" s="72">
        <v>178.07</v>
      </c>
      <c r="N17" s="72">
        <v>0</v>
      </c>
      <c r="O17" s="72">
        <v>1.05</v>
      </c>
      <c r="P17" s="72">
        <v>3318.03</v>
      </c>
      <c r="Q17" s="72">
        <v>115.36</v>
      </c>
      <c r="R17" s="72">
        <v>0</v>
      </c>
      <c r="S17" s="72">
        <v>0</v>
      </c>
      <c r="T17" s="72">
        <v>0</v>
      </c>
      <c r="U17" s="72">
        <v>5817.81</v>
      </c>
      <c r="V17" s="163">
        <v>63</v>
      </c>
      <c r="W17" s="162">
        <v>9</v>
      </c>
      <c r="X17" s="155" t="s">
        <v>123</v>
      </c>
      <c r="Y17" s="72">
        <v>7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7</v>
      </c>
      <c r="AI17" s="156">
        <v>22</v>
      </c>
      <c r="AJ17" s="162">
        <v>9</v>
      </c>
      <c r="AK17" s="155" t="s">
        <v>54</v>
      </c>
      <c r="AL17" s="72">
        <v>167.08529771999997</v>
      </c>
      <c r="AM17" s="72"/>
      <c r="AN17" s="72"/>
      <c r="AO17" s="72"/>
      <c r="AP17" s="72"/>
      <c r="AQ17" s="72"/>
      <c r="AR17" s="72"/>
      <c r="AS17" s="72">
        <v>75.015921269999993</v>
      </c>
      <c r="AT17" s="72">
        <v>242.10121898999995</v>
      </c>
      <c r="AU17" s="156">
        <v>23</v>
      </c>
      <c r="AV17" s="162">
        <v>9</v>
      </c>
      <c r="AW17" s="155" t="s">
        <v>150</v>
      </c>
      <c r="AX17" s="72">
        <v>1278.877751</v>
      </c>
      <c r="AY17" s="72">
        <v>16746.240000000002</v>
      </c>
      <c r="AZ17" s="72">
        <v>1465.57</v>
      </c>
      <c r="BA17" s="164">
        <v>0.14598130967093503</v>
      </c>
      <c r="BB17" s="73">
        <v>1.8032888651186397E-2</v>
      </c>
      <c r="BC17" s="156">
        <v>59</v>
      </c>
      <c r="BD17" s="162">
        <v>9</v>
      </c>
      <c r="BE17" s="155" t="s">
        <v>60</v>
      </c>
      <c r="BF17" s="72">
        <v>9.92</v>
      </c>
      <c r="BG17" s="72">
        <v>146.6</v>
      </c>
      <c r="BH17" s="72">
        <v>14.21</v>
      </c>
      <c r="BI17" s="164">
        <v>0.43245967741935498</v>
      </c>
      <c r="BJ17" s="73">
        <v>3.7755199642906479E-3</v>
      </c>
      <c r="BK17" s="156">
        <v>20</v>
      </c>
      <c r="BL17" s="162">
        <v>9</v>
      </c>
      <c r="BM17" s="155" t="s">
        <v>52</v>
      </c>
      <c r="BN17" s="72">
        <v>2133.3519714099984</v>
      </c>
      <c r="BO17" s="72">
        <v>28048.810000000005</v>
      </c>
      <c r="BP17" s="72">
        <v>2384.42</v>
      </c>
      <c r="BQ17" s="164">
        <v>0.11768711021654021</v>
      </c>
      <c r="BR17" s="73">
        <v>3.0218052378196338E-2</v>
      </c>
      <c r="BS17" s="156">
        <v>63</v>
      </c>
      <c r="BT17" s="162">
        <v>9</v>
      </c>
      <c r="BU17" s="155" t="s">
        <v>123</v>
      </c>
      <c r="BV17" s="72">
        <v>2.2812123700000004</v>
      </c>
      <c r="BW17" s="72">
        <v>351</v>
      </c>
      <c r="BX17" s="72">
        <v>7</v>
      </c>
      <c r="BY17" s="164">
        <v>1</v>
      </c>
      <c r="BZ17" s="73">
        <v>7.5446787902153246E-3</v>
      </c>
      <c r="CA17" s="156">
        <v>20</v>
      </c>
      <c r="CB17" s="162">
        <v>9</v>
      </c>
      <c r="CC17" s="155" t="s">
        <v>52</v>
      </c>
      <c r="CD17" s="72">
        <v>5193.5308069999992</v>
      </c>
      <c r="CE17" s="72">
        <v>63925.020000000004</v>
      </c>
      <c r="CF17" s="72">
        <v>5825.76</v>
      </c>
      <c r="CG17" s="164">
        <v>0.12173398339100316</v>
      </c>
      <c r="CH17" s="73">
        <v>3.533532152349133E-2</v>
      </c>
      <c r="CI17"/>
    </row>
    <row r="18" spans="2:87" x14ac:dyDescent="0.35">
      <c r="B18" s="74"/>
      <c r="C18" s="143" t="s">
        <v>26</v>
      </c>
      <c r="D18" s="75">
        <v>10737.142605750003</v>
      </c>
      <c r="E18" s="263">
        <v>2685.8403210000006</v>
      </c>
      <c r="F18" s="144">
        <v>-0.74985520639712222</v>
      </c>
      <c r="G18" s="156">
        <v>39</v>
      </c>
      <c r="H18" s="162">
        <v>10</v>
      </c>
      <c r="I18" s="155" t="s">
        <v>56</v>
      </c>
      <c r="J18" s="72">
        <v>0</v>
      </c>
      <c r="K18" s="72">
        <v>0.88</v>
      </c>
      <c r="L18" s="72">
        <v>2563.9</v>
      </c>
      <c r="M18" s="72">
        <v>101.62</v>
      </c>
      <c r="N18" s="72">
        <v>0</v>
      </c>
      <c r="O18" s="72">
        <v>13.29</v>
      </c>
      <c r="P18" s="72">
        <v>862.58</v>
      </c>
      <c r="Q18" s="72">
        <v>13.14</v>
      </c>
      <c r="R18" s="72">
        <v>0</v>
      </c>
      <c r="S18" s="72">
        <v>0</v>
      </c>
      <c r="T18" s="72">
        <v>451.48</v>
      </c>
      <c r="U18" s="72">
        <v>4006.89</v>
      </c>
      <c r="V18" s="163">
        <v>34</v>
      </c>
      <c r="W18" s="162">
        <v>10</v>
      </c>
      <c r="X18" s="155" t="s">
        <v>159</v>
      </c>
      <c r="Y18" s="72">
        <v>1.32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1.32</v>
      </c>
      <c r="AI18" s="156">
        <v>3</v>
      </c>
      <c r="AJ18" s="162">
        <v>10</v>
      </c>
      <c r="AK18" s="155" t="s">
        <v>55</v>
      </c>
      <c r="AL18" s="72">
        <v>45.05</v>
      </c>
      <c r="AM18" s="72">
        <v>0</v>
      </c>
      <c r="AN18" s="72">
        <v>0</v>
      </c>
      <c r="AO18" s="72">
        <v>0</v>
      </c>
      <c r="AP18" s="72">
        <v>0</v>
      </c>
      <c r="AQ18" s="72">
        <v>0</v>
      </c>
      <c r="AR18" s="72">
        <v>115.84</v>
      </c>
      <c r="AS18" s="72">
        <v>0</v>
      </c>
      <c r="AT18" s="72">
        <v>160.88999999999999</v>
      </c>
      <c r="AU18" s="156">
        <v>7</v>
      </c>
      <c r="AV18" s="162">
        <v>10</v>
      </c>
      <c r="AW18" s="235" t="s">
        <v>202</v>
      </c>
      <c r="AX18" s="119">
        <v>881.60890561999997</v>
      </c>
      <c r="AY18" s="72">
        <v>11113.33</v>
      </c>
      <c r="AZ18" s="72">
        <v>1296.92</v>
      </c>
      <c r="BA18" s="164">
        <v>0.47108314325378609</v>
      </c>
      <c r="BB18" s="73">
        <v>1.595775974501161E-2</v>
      </c>
      <c r="BC18" s="156">
        <v>39</v>
      </c>
      <c r="BD18" s="162">
        <v>10</v>
      </c>
      <c r="BE18" s="235" t="s">
        <v>56</v>
      </c>
      <c r="BF18" s="72">
        <v>0</v>
      </c>
      <c r="BG18" s="72">
        <v>150.37</v>
      </c>
      <c r="BH18" s="72">
        <v>13.14</v>
      </c>
      <c r="BI18" s="164">
        <v>0</v>
      </c>
      <c r="BJ18" s="73">
        <v>3.4912267650090861E-3</v>
      </c>
      <c r="BK18" s="156">
        <v>40</v>
      </c>
      <c r="BL18" s="162">
        <v>10</v>
      </c>
      <c r="BM18" s="155" t="s">
        <v>63</v>
      </c>
      <c r="BN18" s="72">
        <v>1729.4197078999987</v>
      </c>
      <c r="BO18" s="72">
        <v>28702.59</v>
      </c>
      <c r="BP18" s="72">
        <v>2347.2599999999998</v>
      </c>
      <c r="BQ18" s="164">
        <v>0.35725294980605526</v>
      </c>
      <c r="BR18" s="73">
        <v>2.9747119058406289E-2</v>
      </c>
      <c r="BS18" s="156">
        <v>34</v>
      </c>
      <c r="BT18" s="162">
        <v>10</v>
      </c>
      <c r="BU18" s="155" t="s">
        <v>159</v>
      </c>
      <c r="BV18" s="72">
        <v>4.4843479999999998</v>
      </c>
      <c r="BW18" s="72">
        <v>28.57</v>
      </c>
      <c r="BX18" s="72">
        <v>1.32</v>
      </c>
      <c r="BY18" s="164">
        <v>-0.70564282700628933</v>
      </c>
      <c r="BZ18" s="73">
        <v>1.4227108575834613E-3</v>
      </c>
      <c r="CA18" s="156">
        <v>39</v>
      </c>
      <c r="CB18" s="162">
        <v>10</v>
      </c>
      <c r="CC18" s="155" t="s">
        <v>56</v>
      </c>
      <c r="CD18" s="72">
        <v>2956.5918202100011</v>
      </c>
      <c r="CE18" s="72">
        <v>109765.47</v>
      </c>
      <c r="CF18" s="72">
        <v>4006.8900000000003</v>
      </c>
      <c r="CG18" s="164">
        <v>0.35523949319300985</v>
      </c>
      <c r="CH18" s="73">
        <v>2.4303223349273258E-2</v>
      </c>
      <c r="CI18"/>
    </row>
    <row r="19" spans="2:87" x14ac:dyDescent="0.35">
      <c r="B19" s="74"/>
      <c r="C19" s="143" t="s">
        <v>31</v>
      </c>
      <c r="D19" s="75">
        <v>34.601001000000004</v>
      </c>
      <c r="E19" s="263">
        <v>37.89</v>
      </c>
      <c r="F19" s="144">
        <v>9.5055024564173696E-2</v>
      </c>
      <c r="G19" s="156">
        <v>23</v>
      </c>
      <c r="H19" s="162">
        <v>11</v>
      </c>
      <c r="I19" s="155" t="s">
        <v>150</v>
      </c>
      <c r="J19" s="72">
        <v>87.12</v>
      </c>
      <c r="K19" s="72">
        <v>314.74</v>
      </c>
      <c r="L19" s="72">
        <v>533.96</v>
      </c>
      <c r="M19" s="72">
        <v>703.9</v>
      </c>
      <c r="N19" s="72">
        <v>0</v>
      </c>
      <c r="O19" s="72">
        <v>5.27</v>
      </c>
      <c r="P19" s="72">
        <v>1465.57</v>
      </c>
      <c r="Q19" s="72">
        <v>14.92</v>
      </c>
      <c r="R19" s="72">
        <v>0</v>
      </c>
      <c r="S19" s="72">
        <v>0</v>
      </c>
      <c r="T19" s="72">
        <v>0</v>
      </c>
      <c r="U19" s="72">
        <v>3125.48</v>
      </c>
      <c r="V19" s="163">
        <v>62</v>
      </c>
      <c r="W19" s="162">
        <v>11</v>
      </c>
      <c r="X19" s="155" t="s">
        <v>122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212">
        <v>0</v>
      </c>
      <c r="AH19" s="212">
        <v>0</v>
      </c>
      <c r="AI19" s="156">
        <v>25</v>
      </c>
      <c r="AJ19" s="162">
        <v>11</v>
      </c>
      <c r="AK19" s="155" t="s">
        <v>58</v>
      </c>
      <c r="AL19" s="72">
        <v>67.10486748000001</v>
      </c>
      <c r="AM19" s="72"/>
      <c r="AN19" s="72"/>
      <c r="AO19" s="72">
        <v>11.449857849999999</v>
      </c>
      <c r="AP19" s="72"/>
      <c r="AQ19" s="72"/>
      <c r="AR19" s="72">
        <v>0</v>
      </c>
      <c r="AS19" s="72"/>
      <c r="AT19" s="72">
        <v>78.554725330000011</v>
      </c>
      <c r="AU19" s="156">
        <v>25</v>
      </c>
      <c r="AV19" s="162">
        <v>11</v>
      </c>
      <c r="AW19" s="155" t="s">
        <v>58</v>
      </c>
      <c r="AX19" s="72">
        <v>1129.16936016</v>
      </c>
      <c r="AY19" s="72">
        <v>14565.22</v>
      </c>
      <c r="AZ19" s="72">
        <v>1266.2</v>
      </c>
      <c r="BA19" s="164">
        <v>0.12135525871919084</v>
      </c>
      <c r="BB19" s="73">
        <v>1.5579770062250331E-2</v>
      </c>
      <c r="BC19" s="156">
        <v>63</v>
      </c>
      <c r="BD19" s="162">
        <v>11</v>
      </c>
      <c r="BE19" s="160" t="s">
        <v>123</v>
      </c>
      <c r="BF19" s="72">
        <v>2.13</v>
      </c>
      <c r="BG19" s="72">
        <v>101</v>
      </c>
      <c r="BH19" s="72">
        <v>13</v>
      </c>
      <c r="BI19" s="164">
        <v>5.103286384976526</v>
      </c>
      <c r="BJ19" s="73">
        <v>3.454029523981592E-3</v>
      </c>
      <c r="BK19" s="156">
        <v>59</v>
      </c>
      <c r="BL19" s="162">
        <v>11</v>
      </c>
      <c r="BM19" s="155" t="s">
        <v>60</v>
      </c>
      <c r="BN19" s="72">
        <v>1462.1392211099997</v>
      </c>
      <c r="BO19" s="72">
        <v>19314.75</v>
      </c>
      <c r="BP19" s="72">
        <v>1962.8700000000001</v>
      </c>
      <c r="BQ19" s="164">
        <v>0.34246450109577453</v>
      </c>
      <c r="BR19" s="73">
        <v>2.487569659354906E-2</v>
      </c>
      <c r="BS19" s="156">
        <v>62</v>
      </c>
      <c r="BT19" s="162">
        <v>11</v>
      </c>
      <c r="BU19" s="155" t="s">
        <v>122</v>
      </c>
      <c r="BV19" s="72">
        <v>-4.6000000000000014</v>
      </c>
      <c r="BW19" s="239">
        <v>1.28</v>
      </c>
      <c r="BX19" s="212">
        <v>0</v>
      </c>
      <c r="BY19" s="164">
        <v>1</v>
      </c>
      <c r="BZ19" s="73">
        <v>0</v>
      </c>
      <c r="CA19" s="156">
        <v>23</v>
      </c>
      <c r="CB19" s="162">
        <v>11</v>
      </c>
      <c r="CC19" s="155" t="s">
        <v>150</v>
      </c>
      <c r="CD19" s="72">
        <v>3046.5820730699998</v>
      </c>
      <c r="CE19" s="72">
        <v>39811.760000000002</v>
      </c>
      <c r="CF19" s="72">
        <v>3674.92</v>
      </c>
      <c r="CG19" s="164">
        <v>0.20624355814476147</v>
      </c>
      <c r="CH19" s="73">
        <v>2.2289706368458149E-2</v>
      </c>
      <c r="CI19"/>
    </row>
    <row r="20" spans="2:87" ht="14.5" customHeight="1" x14ac:dyDescent="0.35">
      <c r="B20" s="74"/>
      <c r="C20" s="152" t="s">
        <v>32</v>
      </c>
      <c r="D20" s="153">
        <v>139225.24042111001</v>
      </c>
      <c r="E20" s="153">
        <v>163942.91656945998</v>
      </c>
      <c r="F20" s="234">
        <v>0.17753732062941485</v>
      </c>
      <c r="G20" s="156">
        <v>59</v>
      </c>
      <c r="H20" s="162">
        <v>12</v>
      </c>
      <c r="I20" s="155" t="s">
        <v>60</v>
      </c>
      <c r="J20" s="72">
        <v>67.849999999999994</v>
      </c>
      <c r="K20" s="72">
        <v>579.76</v>
      </c>
      <c r="L20" s="72">
        <v>893.11</v>
      </c>
      <c r="M20" s="72">
        <v>279.94</v>
      </c>
      <c r="N20" s="72">
        <v>142.21</v>
      </c>
      <c r="O20" s="72">
        <v>0</v>
      </c>
      <c r="P20" s="72">
        <v>1148.1400000000001</v>
      </c>
      <c r="Q20" s="72">
        <v>14.21</v>
      </c>
      <c r="R20" s="72">
        <v>0</v>
      </c>
      <c r="S20" s="72">
        <v>0</v>
      </c>
      <c r="T20" s="72">
        <v>0</v>
      </c>
      <c r="U20" s="72">
        <v>3125.2200000000003</v>
      </c>
      <c r="V20" s="163">
        <v>18</v>
      </c>
      <c r="W20" s="162">
        <v>12</v>
      </c>
      <c r="X20" s="155" t="s">
        <v>59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156">
        <v>38</v>
      </c>
      <c r="AJ20" s="162">
        <v>12</v>
      </c>
      <c r="AK20" s="155" t="s">
        <v>62</v>
      </c>
      <c r="AL20" s="72">
        <v>42.968456850000003</v>
      </c>
      <c r="AM20" s="72"/>
      <c r="AN20" s="72"/>
      <c r="AO20" s="72"/>
      <c r="AP20" s="72"/>
      <c r="AQ20" s="72"/>
      <c r="AR20" s="72">
        <v>7.5696253699999998</v>
      </c>
      <c r="AS20" s="72"/>
      <c r="AT20" s="72">
        <v>50.53808222</v>
      </c>
      <c r="AU20" s="156">
        <v>6</v>
      </c>
      <c r="AV20" s="162">
        <v>12</v>
      </c>
      <c r="AW20" s="155" t="s">
        <v>61</v>
      </c>
      <c r="AX20" s="72">
        <v>977.46809450000012</v>
      </c>
      <c r="AY20" s="72">
        <v>12117.88</v>
      </c>
      <c r="AZ20" s="72">
        <v>1197.54</v>
      </c>
      <c r="BA20" s="164">
        <v>0.22514484793754042</v>
      </c>
      <c r="BB20" s="73">
        <v>1.4734953277797553E-2</v>
      </c>
      <c r="BC20" s="156"/>
      <c r="BD20" s="281" t="s">
        <v>66</v>
      </c>
      <c r="BE20" s="281"/>
      <c r="BF20" s="148">
        <v>3246.57</v>
      </c>
      <c r="BG20" s="148">
        <v>42729.119999999995</v>
      </c>
      <c r="BH20" s="148">
        <v>3763.7200000000007</v>
      </c>
      <c r="BI20" s="149">
        <v>0.15929119039478601</v>
      </c>
      <c r="BJ20" s="149">
        <v>1</v>
      </c>
      <c r="BK20" s="156">
        <v>18</v>
      </c>
      <c r="BL20" s="162">
        <v>12</v>
      </c>
      <c r="BM20" s="155" t="s">
        <v>59</v>
      </c>
      <c r="BN20" s="72">
        <v>847.92470575000004</v>
      </c>
      <c r="BO20" s="72">
        <v>16555.77</v>
      </c>
      <c r="BP20" s="72">
        <v>1779.2099999999998</v>
      </c>
      <c r="BQ20" s="164">
        <v>1.0983113098777637</v>
      </c>
      <c r="BR20" s="73">
        <v>2.2548150481798802E-2</v>
      </c>
      <c r="BS20" s="156">
        <v>18</v>
      </c>
      <c r="BT20" s="162">
        <v>12</v>
      </c>
      <c r="BU20" s="155" t="s">
        <v>59</v>
      </c>
      <c r="BV20" s="72">
        <v>417.88455133000002</v>
      </c>
      <c r="BW20" s="72">
        <v>0</v>
      </c>
      <c r="BX20" s="72">
        <v>0</v>
      </c>
      <c r="BY20" s="164">
        <v>-1</v>
      </c>
      <c r="BZ20" s="73">
        <v>0</v>
      </c>
      <c r="CA20" s="156">
        <v>59</v>
      </c>
      <c r="CB20" s="162">
        <v>12</v>
      </c>
      <c r="CC20" s="155" t="s">
        <v>60</v>
      </c>
      <c r="CD20" s="72">
        <v>2098.7609965299998</v>
      </c>
      <c r="CE20" s="72">
        <v>29673.22</v>
      </c>
      <c r="CF20" s="72">
        <v>3125.2200000000003</v>
      </c>
      <c r="CG20" s="164">
        <v>0.48907855881022333</v>
      </c>
      <c r="CH20" s="73">
        <v>1.8955578934189799E-2</v>
      </c>
      <c r="CI20"/>
    </row>
    <row r="21" spans="2:87" x14ac:dyDescent="0.35">
      <c r="B21" s="74"/>
      <c r="C21" s="112" t="s">
        <v>37</v>
      </c>
      <c r="D21" s="75"/>
      <c r="E21" s="75"/>
      <c r="F21" s="75"/>
      <c r="G21" s="156">
        <v>25</v>
      </c>
      <c r="H21" s="162">
        <v>13</v>
      </c>
      <c r="I21" s="155" t="s">
        <v>58</v>
      </c>
      <c r="J21" s="72">
        <v>2.82</v>
      </c>
      <c r="K21" s="72">
        <v>271.39999999999998</v>
      </c>
      <c r="L21" s="72">
        <v>789.5</v>
      </c>
      <c r="M21" s="72">
        <v>371.95</v>
      </c>
      <c r="N21" s="72">
        <v>0</v>
      </c>
      <c r="O21" s="72">
        <v>0</v>
      </c>
      <c r="P21" s="72">
        <v>1266.2</v>
      </c>
      <c r="Q21" s="72">
        <v>17.440000000000001</v>
      </c>
      <c r="R21" s="72">
        <v>0</v>
      </c>
      <c r="S21" s="72">
        <v>0</v>
      </c>
      <c r="T21" s="72">
        <v>78.55</v>
      </c>
      <c r="U21" s="72">
        <v>2797.86</v>
      </c>
      <c r="V21" s="163">
        <v>4</v>
      </c>
      <c r="W21" s="162">
        <v>13</v>
      </c>
      <c r="X21" s="155" t="s">
        <v>151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156">
        <v>34</v>
      </c>
      <c r="AJ21" s="162">
        <v>13</v>
      </c>
      <c r="AK21" s="160" t="s">
        <v>159</v>
      </c>
      <c r="AL21" s="72">
        <v>43.83</v>
      </c>
      <c r="AM21" s="72">
        <v>0</v>
      </c>
      <c r="AN21" s="72">
        <v>0</v>
      </c>
      <c r="AO21" s="72">
        <v>0</v>
      </c>
      <c r="AP21" s="72">
        <v>0</v>
      </c>
      <c r="AQ21" s="72">
        <v>0</v>
      </c>
      <c r="AR21" s="72">
        <v>0</v>
      </c>
      <c r="AS21" s="72">
        <v>0</v>
      </c>
      <c r="AT21" s="72">
        <v>43.83</v>
      </c>
      <c r="AU21" s="156">
        <v>59</v>
      </c>
      <c r="AV21" s="162">
        <v>13</v>
      </c>
      <c r="AW21" s="155" t="s">
        <v>60</v>
      </c>
      <c r="AX21" s="72">
        <v>608.05127142000003</v>
      </c>
      <c r="AY21" s="72">
        <v>10211.870000000001</v>
      </c>
      <c r="AZ21" s="72">
        <v>1148.1400000000001</v>
      </c>
      <c r="BA21" s="164">
        <v>0.88822892733817493</v>
      </c>
      <c r="BB21" s="73">
        <v>1.4127118306169717E-2</v>
      </c>
      <c r="BC21" s="156">
        <v>42</v>
      </c>
      <c r="BJ21" s="107" t="s">
        <v>191</v>
      </c>
      <c r="BK21" s="156">
        <v>62</v>
      </c>
      <c r="BL21" s="162">
        <v>13</v>
      </c>
      <c r="BM21" s="155" t="s">
        <v>122</v>
      </c>
      <c r="BN21" s="72">
        <v>1111.342226</v>
      </c>
      <c r="BO21" s="72">
        <v>15725.670000000002</v>
      </c>
      <c r="BP21" s="72">
        <v>1657.4099999999999</v>
      </c>
      <c r="BQ21" s="164">
        <v>0.49135879230058155</v>
      </c>
      <c r="BR21" s="73">
        <v>2.100456387387557E-2</v>
      </c>
      <c r="BS21" s="156">
        <v>4</v>
      </c>
      <c r="BT21" s="162">
        <v>13</v>
      </c>
      <c r="BU21" s="155" t="s">
        <v>151</v>
      </c>
      <c r="BV21" s="72">
        <v>94.542308840000004</v>
      </c>
      <c r="BW21" s="72">
        <v>0</v>
      </c>
      <c r="BX21" s="72">
        <v>0</v>
      </c>
      <c r="BY21" s="164"/>
      <c r="BZ21" s="73"/>
      <c r="CA21" s="156">
        <v>25</v>
      </c>
      <c r="CB21" s="162">
        <v>13</v>
      </c>
      <c r="CC21" s="155" t="s">
        <v>58</v>
      </c>
      <c r="CD21" s="72">
        <v>2714.3984037900004</v>
      </c>
      <c r="CE21" s="72">
        <v>35175.31</v>
      </c>
      <c r="CF21" s="72">
        <v>2939.27</v>
      </c>
      <c r="CG21" s="164">
        <v>8.2843990733276529E-2</v>
      </c>
      <c r="CH21" s="73">
        <v>1.7827725566166876E-2</v>
      </c>
      <c r="CI21"/>
    </row>
    <row r="22" spans="2:87" x14ac:dyDescent="0.35">
      <c r="B22" s="74"/>
      <c r="C22" s="110" t="s">
        <v>84</v>
      </c>
      <c r="E22" s="116"/>
      <c r="G22" s="156">
        <v>40</v>
      </c>
      <c r="H22" s="162">
        <v>14</v>
      </c>
      <c r="I22" s="155" t="s">
        <v>63</v>
      </c>
      <c r="J22" s="72">
        <v>0</v>
      </c>
      <c r="K22" s="72">
        <v>3.51</v>
      </c>
      <c r="L22" s="72">
        <v>1590.55</v>
      </c>
      <c r="M22" s="72">
        <v>47</v>
      </c>
      <c r="N22" s="72">
        <v>0</v>
      </c>
      <c r="O22" s="72">
        <v>108.11</v>
      </c>
      <c r="P22" s="72">
        <v>186.73</v>
      </c>
      <c r="Q22" s="72">
        <v>16.809999999999999</v>
      </c>
      <c r="R22" s="72">
        <v>0</v>
      </c>
      <c r="S22" s="72">
        <v>0</v>
      </c>
      <c r="T22" s="72">
        <v>598.09</v>
      </c>
      <c r="U22" s="72">
        <v>2550.7999999999997</v>
      </c>
      <c r="V22" s="163">
        <v>64</v>
      </c>
      <c r="W22" s="162">
        <v>14</v>
      </c>
      <c r="X22" s="160" t="s">
        <v>158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212">
        <v>0</v>
      </c>
      <c r="AG22" s="72">
        <v>0</v>
      </c>
      <c r="AH22" s="212">
        <v>0</v>
      </c>
      <c r="AI22" s="156">
        <v>42</v>
      </c>
      <c r="AJ22" s="162">
        <v>14</v>
      </c>
      <c r="AK22" s="155" t="s">
        <v>51</v>
      </c>
      <c r="AL22" s="72">
        <v>7.9904546600000002</v>
      </c>
      <c r="AM22" s="72">
        <v>0</v>
      </c>
      <c r="AN22" s="72">
        <v>0</v>
      </c>
      <c r="AO22" s="72">
        <v>0</v>
      </c>
      <c r="AP22" s="72">
        <v>0</v>
      </c>
      <c r="AQ22" s="72">
        <v>0</v>
      </c>
      <c r="AR22" s="72">
        <v>0</v>
      </c>
      <c r="AS22" s="72">
        <v>0</v>
      </c>
      <c r="AT22" s="72">
        <v>7.9904546600000002</v>
      </c>
      <c r="AU22" s="156">
        <v>39</v>
      </c>
      <c r="AV22" s="162">
        <v>14</v>
      </c>
      <c r="AW22" s="155" t="s">
        <v>56</v>
      </c>
      <c r="AX22" s="72">
        <v>771.69402484000022</v>
      </c>
      <c r="AY22" s="72">
        <v>9796.0300000000007</v>
      </c>
      <c r="AZ22" s="72">
        <v>862.58</v>
      </c>
      <c r="BA22" s="164">
        <v>0.11777462599745236</v>
      </c>
      <c r="BB22" s="73">
        <v>1.0613487648314556E-2</v>
      </c>
      <c r="BC22" s="156">
        <v>3</v>
      </c>
      <c r="BJ22" s="107" t="s">
        <v>190</v>
      </c>
      <c r="BK22" s="156">
        <v>23</v>
      </c>
      <c r="BL22" s="162">
        <v>14</v>
      </c>
      <c r="BM22" s="155" t="s">
        <v>150</v>
      </c>
      <c r="BN22" s="72">
        <v>1559.1673449999998</v>
      </c>
      <c r="BO22" s="72">
        <v>19124.080000000002</v>
      </c>
      <c r="BP22" s="72">
        <v>1644.99</v>
      </c>
      <c r="BQ22" s="164">
        <v>5.5043902295170311E-2</v>
      </c>
      <c r="BR22" s="73">
        <v>2.0847163663116897E-2</v>
      </c>
      <c r="BS22" s="156">
        <v>16</v>
      </c>
      <c r="BT22" s="162">
        <v>14</v>
      </c>
      <c r="BU22" s="155" t="s">
        <v>49</v>
      </c>
      <c r="BV22" s="72">
        <v>159.65435624</v>
      </c>
      <c r="BW22" s="72">
        <v>0</v>
      </c>
      <c r="BX22" s="72">
        <v>0</v>
      </c>
      <c r="BY22" s="164"/>
      <c r="BZ22" s="73"/>
      <c r="CA22" s="156">
        <v>40</v>
      </c>
      <c r="CB22" s="162">
        <v>14</v>
      </c>
      <c r="CC22" s="155" t="s">
        <v>63</v>
      </c>
      <c r="CD22" s="72">
        <v>1897.8219261699987</v>
      </c>
      <c r="CE22" s="72">
        <v>30842.31</v>
      </c>
      <c r="CF22" s="72">
        <v>2550.7999999999997</v>
      </c>
      <c r="CG22" s="164">
        <v>0.34406709334830921</v>
      </c>
      <c r="CH22" s="73">
        <v>1.5471515843790624E-2</v>
      </c>
      <c r="CI22"/>
    </row>
    <row r="23" spans="2:87" ht="14.5" customHeight="1" x14ac:dyDescent="0.35">
      <c r="B23" s="74"/>
      <c r="C23" s="110" t="s">
        <v>204</v>
      </c>
      <c r="E23" s="116"/>
      <c r="G23" s="156">
        <v>18</v>
      </c>
      <c r="H23" s="162">
        <v>15</v>
      </c>
      <c r="I23" s="155" t="s">
        <v>59</v>
      </c>
      <c r="J23" s="72">
        <v>4.28</v>
      </c>
      <c r="K23" s="72">
        <v>42.07</v>
      </c>
      <c r="L23" s="72">
        <v>372.03</v>
      </c>
      <c r="M23" s="72">
        <v>319.39</v>
      </c>
      <c r="N23" s="72">
        <v>182.78</v>
      </c>
      <c r="O23" s="72">
        <v>48.98</v>
      </c>
      <c r="P23" s="72">
        <v>747.76</v>
      </c>
      <c r="Q23" s="72">
        <v>0</v>
      </c>
      <c r="R23" s="72">
        <v>0</v>
      </c>
      <c r="S23" s="72">
        <v>0</v>
      </c>
      <c r="T23" s="72">
        <v>809.68</v>
      </c>
      <c r="U23" s="72">
        <v>2526.9699999999998</v>
      </c>
      <c r="V23" s="163">
        <v>3</v>
      </c>
      <c r="W23" s="162">
        <v>15</v>
      </c>
      <c r="X23" s="155" t="s">
        <v>55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156">
        <v>31</v>
      </c>
      <c r="AJ23" s="162">
        <v>15</v>
      </c>
      <c r="AK23" s="155" t="s">
        <v>50</v>
      </c>
      <c r="AL23" s="72">
        <v>0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2">
        <v>0</v>
      </c>
      <c r="AS23" s="72">
        <v>0</v>
      </c>
      <c r="AT23" s="72">
        <v>0</v>
      </c>
      <c r="AU23" s="156">
        <v>34</v>
      </c>
      <c r="AV23" s="162">
        <v>15</v>
      </c>
      <c r="AW23" s="155" t="s">
        <v>159</v>
      </c>
      <c r="AX23" s="72">
        <v>754.25039300000003</v>
      </c>
      <c r="AY23" s="72">
        <v>9107.1200000000008</v>
      </c>
      <c r="AZ23" s="72">
        <v>819.93</v>
      </c>
      <c r="BA23" s="164">
        <v>8.7079314256319984E-2</v>
      </c>
      <c r="BB23" s="73">
        <v>1.0088707050340319E-2</v>
      </c>
      <c r="BC23" s="156">
        <v>12</v>
      </c>
      <c r="BJ23" s="107" t="s">
        <v>37</v>
      </c>
      <c r="BK23" s="156">
        <v>4</v>
      </c>
      <c r="BL23" s="162">
        <v>15</v>
      </c>
      <c r="BM23" s="155" t="s">
        <v>151</v>
      </c>
      <c r="BN23" s="72">
        <v>527.94757337999999</v>
      </c>
      <c r="BO23" s="72">
        <v>9814.51</v>
      </c>
      <c r="BP23" s="72">
        <v>1572.19</v>
      </c>
      <c r="BQ23" s="164">
        <v>1.9779282627148045</v>
      </c>
      <c r="BR23" s="73">
        <v>1.9924560173323703E-2</v>
      </c>
      <c r="BS23" s="156">
        <v>21</v>
      </c>
      <c r="BT23" s="162">
        <v>15</v>
      </c>
      <c r="BU23" s="155" t="s">
        <v>53</v>
      </c>
      <c r="BV23" s="72">
        <v>4.1405799999999999</v>
      </c>
      <c r="BW23" s="72">
        <v>0</v>
      </c>
      <c r="BX23" s="72">
        <v>0</v>
      </c>
      <c r="BY23" s="164"/>
      <c r="BZ23" s="73"/>
      <c r="CA23" s="156">
        <v>18</v>
      </c>
      <c r="CB23" s="162">
        <v>15</v>
      </c>
      <c r="CC23" s="155" t="s">
        <v>59</v>
      </c>
      <c r="CD23" s="72">
        <v>2018.19666785</v>
      </c>
      <c r="CE23" s="72">
        <v>25411.5</v>
      </c>
      <c r="CF23" s="72">
        <v>2526.9699999999998</v>
      </c>
      <c r="CG23" s="164">
        <v>0.25209303942216876</v>
      </c>
      <c r="CH23" s="73">
        <v>1.5326978356509171E-2</v>
      </c>
      <c r="CI23"/>
    </row>
    <row r="24" spans="2:87" x14ac:dyDescent="0.35">
      <c r="B24" s="74"/>
      <c r="C24" s="110" t="s">
        <v>210</v>
      </c>
      <c r="E24" s="116"/>
      <c r="G24" s="156">
        <v>7</v>
      </c>
      <c r="H24" s="162">
        <v>16</v>
      </c>
      <c r="I24" s="235" t="s">
        <v>202</v>
      </c>
      <c r="J24" s="72">
        <v>329.01</v>
      </c>
      <c r="K24" s="72">
        <v>0</v>
      </c>
      <c r="L24" s="72">
        <v>2.79</v>
      </c>
      <c r="M24" s="72">
        <v>0</v>
      </c>
      <c r="N24" s="72">
        <v>0</v>
      </c>
      <c r="O24" s="72">
        <v>34.950000000000003</v>
      </c>
      <c r="P24" s="72">
        <v>1296.92</v>
      </c>
      <c r="Q24" s="72">
        <v>0</v>
      </c>
      <c r="R24" s="72">
        <v>0</v>
      </c>
      <c r="S24" s="72">
        <v>0</v>
      </c>
      <c r="T24" s="72">
        <v>476.66</v>
      </c>
      <c r="U24" s="72">
        <v>2140.33</v>
      </c>
      <c r="V24" s="163">
        <v>7</v>
      </c>
      <c r="W24" s="162">
        <v>16</v>
      </c>
      <c r="X24" s="235" t="s">
        <v>202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156">
        <v>24</v>
      </c>
      <c r="AJ24" s="162">
        <v>16</v>
      </c>
      <c r="AK24" s="155" t="s">
        <v>67</v>
      </c>
      <c r="AL24" s="72">
        <v>0</v>
      </c>
      <c r="AM24" s="72">
        <v>0</v>
      </c>
      <c r="AN24" s="72">
        <v>0</v>
      </c>
      <c r="AO24" s="72">
        <v>0</v>
      </c>
      <c r="AP24" s="72">
        <v>0</v>
      </c>
      <c r="AQ24" s="72">
        <v>0</v>
      </c>
      <c r="AR24" s="72">
        <v>0</v>
      </c>
      <c r="AS24" s="72">
        <v>0</v>
      </c>
      <c r="AT24" s="72">
        <v>0</v>
      </c>
      <c r="AU24" s="156">
        <v>18</v>
      </c>
      <c r="AV24" s="162">
        <v>16</v>
      </c>
      <c r="AW24" s="155" t="s">
        <v>59</v>
      </c>
      <c r="AX24" s="72">
        <v>752.38741076999997</v>
      </c>
      <c r="AY24" s="72">
        <v>8855.73</v>
      </c>
      <c r="AZ24" s="72">
        <v>747.76</v>
      </c>
      <c r="BA24" s="164">
        <v>-6.1503032929063339E-3</v>
      </c>
      <c r="BB24" s="73">
        <v>9.20070199158767E-3</v>
      </c>
      <c r="BC24" s="156">
        <v>7</v>
      </c>
      <c r="BH24" s="111"/>
      <c r="BI24" s="111"/>
      <c r="BJ24" s="105" t="s">
        <v>204</v>
      </c>
      <c r="BK24" s="156">
        <v>25</v>
      </c>
      <c r="BL24" s="162">
        <v>16</v>
      </c>
      <c r="BM24" s="155" t="s">
        <v>58</v>
      </c>
      <c r="BN24" s="72">
        <v>1434.5439096300006</v>
      </c>
      <c r="BO24" s="72">
        <v>17802.46</v>
      </c>
      <c r="BP24" s="72">
        <v>1514.22</v>
      </c>
      <c r="BQ24" s="164">
        <v>5.5541060705872392E-2</v>
      </c>
      <c r="BR24" s="73">
        <v>1.918989912520129E-2</v>
      </c>
      <c r="BS24" s="156">
        <v>31</v>
      </c>
      <c r="BT24" s="162">
        <v>16</v>
      </c>
      <c r="BU24" s="155" t="s">
        <v>50</v>
      </c>
      <c r="BV24" s="72">
        <v>4.2895380000000003</v>
      </c>
      <c r="BW24" s="72">
        <v>0</v>
      </c>
      <c r="BX24" s="72">
        <v>0</v>
      </c>
      <c r="BY24" s="164"/>
      <c r="BZ24" s="73"/>
      <c r="CA24" s="156">
        <v>7</v>
      </c>
      <c r="CB24" s="162">
        <v>16</v>
      </c>
      <c r="CC24" s="235" t="s">
        <v>202</v>
      </c>
      <c r="CD24" s="72">
        <v>1174.0257205999999</v>
      </c>
      <c r="CE24" s="72">
        <v>17258.29</v>
      </c>
      <c r="CF24" s="72">
        <v>2140.33</v>
      </c>
      <c r="CG24" s="164">
        <v>0.82306908821908831</v>
      </c>
      <c r="CH24" s="73">
        <v>1.2981868239744546E-2</v>
      </c>
      <c r="CI24"/>
    </row>
    <row r="25" spans="2:87" x14ac:dyDescent="0.35">
      <c r="B25" s="74"/>
      <c r="C25" s="110" t="s">
        <v>183</v>
      </c>
      <c r="E25" s="116"/>
      <c r="G25" s="156">
        <v>62</v>
      </c>
      <c r="H25" s="162">
        <v>17</v>
      </c>
      <c r="I25" s="155" t="s">
        <v>122</v>
      </c>
      <c r="J25" s="72">
        <v>3.86</v>
      </c>
      <c r="K25" s="72">
        <v>0</v>
      </c>
      <c r="L25" s="72">
        <v>1636.77</v>
      </c>
      <c r="M25" s="72">
        <v>16.600000000000001</v>
      </c>
      <c r="N25" s="72">
        <v>0.18</v>
      </c>
      <c r="O25" s="72">
        <v>0</v>
      </c>
      <c r="P25" s="72">
        <v>283.20999999999998</v>
      </c>
      <c r="Q25" s="72">
        <v>0</v>
      </c>
      <c r="R25" s="72">
        <v>0</v>
      </c>
      <c r="S25" s="72">
        <v>0</v>
      </c>
      <c r="T25" s="72">
        <v>0</v>
      </c>
      <c r="U25" s="72">
        <v>1940.62</v>
      </c>
      <c r="V25" s="163">
        <v>16</v>
      </c>
      <c r="W25" s="162">
        <v>17</v>
      </c>
      <c r="X25" s="155" t="s">
        <v>49</v>
      </c>
      <c r="Y25" s="72">
        <v>0</v>
      </c>
      <c r="Z25" s="72">
        <v>0</v>
      </c>
      <c r="AA25" s="72">
        <v>0</v>
      </c>
      <c r="AB25" s="72">
        <v>0</v>
      </c>
      <c r="AC25" s="72">
        <v>0</v>
      </c>
      <c r="AD25" s="72">
        <v>0</v>
      </c>
      <c r="AE25" s="72">
        <v>0</v>
      </c>
      <c r="AF25" s="72">
        <v>0</v>
      </c>
      <c r="AG25" s="72">
        <v>0</v>
      </c>
      <c r="AH25" s="72">
        <v>0</v>
      </c>
      <c r="AI25" s="156">
        <v>20</v>
      </c>
      <c r="AJ25" s="162">
        <v>17</v>
      </c>
      <c r="AK25" s="155" t="s">
        <v>52</v>
      </c>
      <c r="AL25" s="72">
        <v>0</v>
      </c>
      <c r="AM25" s="72">
        <v>0</v>
      </c>
      <c r="AN25" s="72">
        <v>0</v>
      </c>
      <c r="AO25" s="72">
        <v>0</v>
      </c>
      <c r="AP25" s="72">
        <v>0</v>
      </c>
      <c r="AQ25" s="72">
        <v>0</v>
      </c>
      <c r="AR25" s="72">
        <v>0</v>
      </c>
      <c r="AS25" s="72">
        <v>0</v>
      </c>
      <c r="AT25" s="72">
        <v>0</v>
      </c>
      <c r="AU25" s="156">
        <v>38</v>
      </c>
      <c r="AV25" s="162">
        <v>17</v>
      </c>
      <c r="AW25" s="155" t="s">
        <v>62</v>
      </c>
      <c r="AX25" s="72">
        <v>281.05734139999993</v>
      </c>
      <c r="AY25" s="72">
        <v>4098.68</v>
      </c>
      <c r="AZ25" s="72">
        <v>428.45</v>
      </c>
      <c r="BA25" s="164">
        <v>0.52442201959859602</v>
      </c>
      <c r="BB25" s="73">
        <v>5.2717994654645035E-3</v>
      </c>
      <c r="BC25" s="156">
        <v>6</v>
      </c>
      <c r="BD25"/>
      <c r="BE25"/>
      <c r="BF25"/>
      <c r="BG25"/>
      <c r="BH25"/>
      <c r="BI25"/>
      <c r="BJ25" s="105" t="s">
        <v>201</v>
      </c>
      <c r="BK25" s="156">
        <v>60</v>
      </c>
      <c r="BL25" s="162">
        <v>17</v>
      </c>
      <c r="BM25" s="155" t="s">
        <v>68</v>
      </c>
      <c r="BN25" s="72">
        <v>843.78919864000011</v>
      </c>
      <c r="BO25" s="72">
        <v>13707.7</v>
      </c>
      <c r="BP25" s="72">
        <v>1158.28</v>
      </c>
      <c r="BQ25" s="164">
        <v>0.37271252330189686</v>
      </c>
      <c r="BR25" s="73">
        <v>1.4679027062605267E-2</v>
      </c>
      <c r="BS25" s="156">
        <v>59</v>
      </c>
      <c r="BT25" s="162">
        <v>17</v>
      </c>
      <c r="BU25" s="155" t="s">
        <v>60</v>
      </c>
      <c r="BV25" s="72">
        <v>18.650503999999994</v>
      </c>
      <c r="BW25" s="72">
        <v>0</v>
      </c>
      <c r="BX25" s="72">
        <v>0</v>
      </c>
      <c r="BY25" s="164"/>
      <c r="BZ25" s="73"/>
      <c r="CA25" s="156">
        <v>62</v>
      </c>
      <c r="CB25" s="162">
        <v>17</v>
      </c>
      <c r="CC25" s="155" t="s">
        <v>122</v>
      </c>
      <c r="CD25" s="72">
        <v>1234.8369930000001</v>
      </c>
      <c r="CE25" s="72">
        <v>18218.07</v>
      </c>
      <c r="CF25" s="72">
        <v>1940.62</v>
      </c>
      <c r="CG25" s="164">
        <v>0.57155965605251313</v>
      </c>
      <c r="CH25" s="73">
        <v>1.1770555542095405E-2</v>
      </c>
      <c r="CI25"/>
    </row>
    <row r="26" spans="2:87" x14ac:dyDescent="0.35">
      <c r="B26" s="74"/>
      <c r="C26" s="110" t="s">
        <v>184</v>
      </c>
      <c r="E26" s="116"/>
      <c r="G26" s="156">
        <v>4</v>
      </c>
      <c r="H26" s="162">
        <v>18</v>
      </c>
      <c r="I26" s="155" t="s">
        <v>151</v>
      </c>
      <c r="J26" s="72">
        <v>0</v>
      </c>
      <c r="K26" s="72">
        <v>0</v>
      </c>
      <c r="L26" s="72">
        <v>51.9</v>
      </c>
      <c r="M26" s="72">
        <v>0</v>
      </c>
      <c r="N26" s="72">
        <v>539.77</v>
      </c>
      <c r="O26" s="72">
        <v>0</v>
      </c>
      <c r="P26" s="72">
        <v>0</v>
      </c>
      <c r="Q26" s="72">
        <v>0</v>
      </c>
      <c r="R26" s="72">
        <v>0</v>
      </c>
      <c r="S26" s="72">
        <v>440.75</v>
      </c>
      <c r="T26" s="72">
        <v>539.77</v>
      </c>
      <c r="U26" s="72">
        <v>1572.19</v>
      </c>
      <c r="V26" s="163">
        <v>21</v>
      </c>
      <c r="W26" s="162">
        <v>18</v>
      </c>
      <c r="X26" s="155" t="s">
        <v>53</v>
      </c>
      <c r="Y26" s="72">
        <v>0</v>
      </c>
      <c r="Z26" s="72">
        <v>0</v>
      </c>
      <c r="AA26" s="72">
        <v>0</v>
      </c>
      <c r="AB26" s="72">
        <v>0</v>
      </c>
      <c r="AC26" s="72">
        <v>0</v>
      </c>
      <c r="AD26" s="72">
        <v>0</v>
      </c>
      <c r="AE26" s="72">
        <v>0</v>
      </c>
      <c r="AF26" s="72">
        <v>0</v>
      </c>
      <c r="AG26" s="72">
        <v>0</v>
      </c>
      <c r="AH26" s="72">
        <v>0</v>
      </c>
      <c r="AI26" s="156">
        <v>23</v>
      </c>
      <c r="AJ26" s="162">
        <v>18</v>
      </c>
      <c r="AK26" s="155" t="s">
        <v>150</v>
      </c>
      <c r="AL26" s="72">
        <v>0</v>
      </c>
      <c r="AM26" s="72">
        <v>0</v>
      </c>
      <c r="AN26" s="72">
        <v>0</v>
      </c>
      <c r="AO26" s="72">
        <v>0</v>
      </c>
      <c r="AP26" s="72">
        <v>0</v>
      </c>
      <c r="AQ26" s="72">
        <v>0</v>
      </c>
      <c r="AR26" s="72">
        <v>0</v>
      </c>
      <c r="AS26" s="72">
        <v>0</v>
      </c>
      <c r="AT26" s="72">
        <v>0</v>
      </c>
      <c r="AU26" s="156">
        <v>62</v>
      </c>
      <c r="AV26" s="162">
        <v>18</v>
      </c>
      <c r="AW26" s="155" t="s">
        <v>122</v>
      </c>
      <c r="AX26" s="72">
        <v>128.09476699999999</v>
      </c>
      <c r="AY26" s="72">
        <v>2491.12</v>
      </c>
      <c r="AZ26" s="72">
        <v>283.20999999999998</v>
      </c>
      <c r="BA26" s="164">
        <v>1.2109412166696862</v>
      </c>
      <c r="BB26" s="73">
        <v>3.4847154314720549E-3</v>
      </c>
      <c r="BC26" s="156">
        <v>34</v>
      </c>
      <c r="BD26"/>
      <c r="BE26"/>
      <c r="BF26"/>
      <c r="BG26"/>
      <c r="BH26"/>
      <c r="BI26"/>
      <c r="BJ26" s="105" t="s">
        <v>206</v>
      </c>
      <c r="BK26" s="156">
        <v>38</v>
      </c>
      <c r="BL26" s="162">
        <v>18</v>
      </c>
      <c r="BM26" s="155" t="s">
        <v>62</v>
      </c>
      <c r="BN26" s="72">
        <v>838.81771836999906</v>
      </c>
      <c r="BO26" s="72">
        <v>11782.270000000002</v>
      </c>
      <c r="BP26" s="72">
        <v>1008.9000000000001</v>
      </c>
      <c r="BQ26" s="164">
        <v>0.20276429301053267</v>
      </c>
      <c r="BR26" s="73">
        <v>1.2785915671048845E-2</v>
      </c>
      <c r="BS26" s="156">
        <v>24</v>
      </c>
      <c r="BT26" s="162">
        <v>18</v>
      </c>
      <c r="BU26" s="155" t="s">
        <v>67</v>
      </c>
      <c r="BV26" s="72">
        <v>1152.68940159</v>
      </c>
      <c r="BW26" s="72">
        <v>-9465.07</v>
      </c>
      <c r="BX26" s="72">
        <v>0</v>
      </c>
      <c r="BY26" s="164">
        <v>-1</v>
      </c>
      <c r="BZ26" s="73">
        <v>0</v>
      </c>
      <c r="CA26" s="156">
        <v>38</v>
      </c>
      <c r="CB26" s="162">
        <v>18</v>
      </c>
      <c r="CC26" s="155" t="s">
        <v>62</v>
      </c>
      <c r="CD26" s="72">
        <v>1478.407922709999</v>
      </c>
      <c r="CE26" s="72">
        <v>17136.310000000005</v>
      </c>
      <c r="CF26" s="72">
        <v>1588.8600000000001</v>
      </c>
      <c r="CG26" s="164">
        <v>7.4710149745096599E-2</v>
      </c>
      <c r="CH26" s="73">
        <v>9.6370051213600337E-3</v>
      </c>
      <c r="CI26"/>
    </row>
    <row r="27" spans="2:87" x14ac:dyDescent="0.35">
      <c r="B27" s="74"/>
      <c r="C27" s="110" t="s">
        <v>185</v>
      </c>
      <c r="E27" s="116"/>
      <c r="G27" s="156">
        <v>34</v>
      </c>
      <c r="H27" s="162">
        <v>19</v>
      </c>
      <c r="I27" s="160" t="s">
        <v>159</v>
      </c>
      <c r="J27" s="72">
        <v>10.55</v>
      </c>
      <c r="K27" s="72">
        <v>5.0199999999999996</v>
      </c>
      <c r="L27" s="72">
        <v>340.65</v>
      </c>
      <c r="M27" s="72">
        <v>212.93</v>
      </c>
      <c r="N27" s="72">
        <v>89.1</v>
      </c>
      <c r="O27" s="72">
        <v>0</v>
      </c>
      <c r="P27" s="72">
        <v>819.93</v>
      </c>
      <c r="Q27" s="72">
        <v>0</v>
      </c>
      <c r="R27" s="72">
        <v>0</v>
      </c>
      <c r="S27" s="72">
        <v>0</v>
      </c>
      <c r="T27" s="72">
        <v>43.83</v>
      </c>
      <c r="U27" s="72">
        <v>1522.0099999999998</v>
      </c>
      <c r="V27" s="163">
        <v>22</v>
      </c>
      <c r="W27" s="162">
        <v>19</v>
      </c>
      <c r="X27" s="155" t="s">
        <v>54</v>
      </c>
      <c r="Y27" s="72">
        <v>0</v>
      </c>
      <c r="Z27" s="72">
        <v>0</v>
      </c>
      <c r="AA27" s="72">
        <v>0</v>
      </c>
      <c r="AB27" s="72">
        <v>0</v>
      </c>
      <c r="AC27" s="72">
        <v>0</v>
      </c>
      <c r="AD27" s="72">
        <v>0</v>
      </c>
      <c r="AE27" s="72">
        <v>0</v>
      </c>
      <c r="AF27" s="72">
        <v>0</v>
      </c>
      <c r="AG27" s="72">
        <v>0</v>
      </c>
      <c r="AH27" s="72">
        <v>0</v>
      </c>
      <c r="AI27" s="156">
        <v>59</v>
      </c>
      <c r="AJ27" s="162">
        <v>19</v>
      </c>
      <c r="AK27" s="155" t="s">
        <v>60</v>
      </c>
      <c r="AL27" s="72">
        <v>0</v>
      </c>
      <c r="AM27" s="72">
        <v>0</v>
      </c>
      <c r="AN27" s="72">
        <v>0</v>
      </c>
      <c r="AO27" s="72">
        <v>0</v>
      </c>
      <c r="AP27" s="72">
        <v>0</v>
      </c>
      <c r="AQ27" s="72">
        <v>0</v>
      </c>
      <c r="AR27" s="72">
        <v>0</v>
      </c>
      <c r="AS27" s="72">
        <v>0</v>
      </c>
      <c r="AT27" s="72">
        <v>0</v>
      </c>
      <c r="AU27" s="156">
        <v>40</v>
      </c>
      <c r="AV27" s="162">
        <v>19</v>
      </c>
      <c r="AW27" s="155" t="s">
        <v>63</v>
      </c>
      <c r="AX27" s="72">
        <v>147.34221826999999</v>
      </c>
      <c r="AY27" s="72">
        <v>1937.98</v>
      </c>
      <c r="AZ27" s="72">
        <v>186.73</v>
      </c>
      <c r="BA27" s="164">
        <v>0.26732176420625842</v>
      </c>
      <c r="BB27" s="73">
        <v>2.2975915840499164E-3</v>
      </c>
      <c r="BC27" s="156">
        <v>18</v>
      </c>
      <c r="BD27"/>
      <c r="BE27"/>
      <c r="BF27"/>
      <c r="BG27"/>
      <c r="BH27"/>
      <c r="BI27"/>
      <c r="BJ27"/>
      <c r="BK27" s="156">
        <v>3</v>
      </c>
      <c r="BL27" s="162">
        <v>19</v>
      </c>
      <c r="BM27" s="155" t="s">
        <v>55</v>
      </c>
      <c r="BN27" s="72">
        <v>668.83035579999978</v>
      </c>
      <c r="BO27" s="72">
        <v>9026.4900000000052</v>
      </c>
      <c r="BP27" s="72">
        <v>897.69000000000051</v>
      </c>
      <c r="BQ27" s="164">
        <v>0.34217891310608595</v>
      </c>
      <c r="BR27" s="73">
        <v>1.1376537455390865E-2</v>
      </c>
      <c r="BS27" s="156">
        <v>33</v>
      </c>
      <c r="BT27" s="165">
        <v>19</v>
      </c>
      <c r="BU27" s="166" t="s">
        <v>57</v>
      </c>
      <c r="BV27" s="167">
        <v>0</v>
      </c>
      <c r="BW27" s="167">
        <v>0</v>
      </c>
      <c r="BX27" s="167">
        <v>0</v>
      </c>
      <c r="BY27" s="168"/>
      <c r="BZ27" s="169"/>
      <c r="CA27" s="156">
        <v>4</v>
      </c>
      <c r="CB27" s="162">
        <v>19</v>
      </c>
      <c r="CC27" s="155" t="s">
        <v>151</v>
      </c>
      <c r="CD27" s="72">
        <v>622.48988222000003</v>
      </c>
      <c r="CE27" s="72">
        <v>9814.51</v>
      </c>
      <c r="CF27" s="72">
        <v>1572.19</v>
      </c>
      <c r="CG27" s="164">
        <v>1.5256474762177059</v>
      </c>
      <c r="CH27" s="73">
        <v>9.5358955992038523E-3</v>
      </c>
      <c r="CI27"/>
    </row>
    <row r="28" spans="2:87" ht="14.5" customHeight="1" x14ac:dyDescent="0.35">
      <c r="B28" s="74"/>
      <c r="C28" s="110" t="s">
        <v>186</v>
      </c>
      <c r="E28" s="116"/>
      <c r="G28" s="156">
        <v>38</v>
      </c>
      <c r="H28" s="162">
        <v>20</v>
      </c>
      <c r="I28" s="155" t="s">
        <v>62</v>
      </c>
      <c r="J28" s="72">
        <v>0</v>
      </c>
      <c r="K28" s="72">
        <v>363.83</v>
      </c>
      <c r="L28" s="72">
        <v>389.61</v>
      </c>
      <c r="M28" s="72">
        <v>150.65</v>
      </c>
      <c r="N28" s="72">
        <v>0</v>
      </c>
      <c r="O28" s="72">
        <v>50.43</v>
      </c>
      <c r="P28" s="72">
        <v>428.45</v>
      </c>
      <c r="Q28" s="72">
        <v>62.01</v>
      </c>
      <c r="R28" s="72">
        <v>0</v>
      </c>
      <c r="S28" s="72">
        <v>0</v>
      </c>
      <c r="T28" s="72">
        <v>54.38</v>
      </c>
      <c r="U28" s="72">
        <v>1499.3600000000001</v>
      </c>
      <c r="V28" s="163">
        <v>31</v>
      </c>
      <c r="W28" s="162">
        <v>20</v>
      </c>
      <c r="X28" s="155" t="s">
        <v>50</v>
      </c>
      <c r="Y28" s="72">
        <v>0</v>
      </c>
      <c r="Z28" s="72">
        <v>0</v>
      </c>
      <c r="AA28" s="72">
        <v>0</v>
      </c>
      <c r="AB28" s="72">
        <v>0</v>
      </c>
      <c r="AC28" s="72">
        <v>0</v>
      </c>
      <c r="AD28" s="72">
        <v>0</v>
      </c>
      <c r="AE28" s="72">
        <v>0</v>
      </c>
      <c r="AF28" s="72">
        <v>0</v>
      </c>
      <c r="AG28" s="72">
        <v>0</v>
      </c>
      <c r="AH28" s="72">
        <v>0</v>
      </c>
      <c r="AI28" s="156">
        <v>62</v>
      </c>
      <c r="AJ28" s="162">
        <v>20</v>
      </c>
      <c r="AK28" s="155" t="s">
        <v>122</v>
      </c>
      <c r="AL28" s="72">
        <v>0</v>
      </c>
      <c r="AM28" s="72">
        <v>0</v>
      </c>
      <c r="AN28" s="72">
        <v>0</v>
      </c>
      <c r="AO28" s="72">
        <v>0</v>
      </c>
      <c r="AP28" s="72">
        <v>0</v>
      </c>
      <c r="AQ28" s="72">
        <v>0</v>
      </c>
      <c r="AR28" s="72">
        <v>0</v>
      </c>
      <c r="AS28" s="72">
        <v>0</v>
      </c>
      <c r="AT28" s="72">
        <v>0</v>
      </c>
      <c r="AU28" s="156">
        <v>63</v>
      </c>
      <c r="AV28" s="162">
        <v>20</v>
      </c>
      <c r="AW28" s="160" t="s">
        <v>123</v>
      </c>
      <c r="AX28" s="72">
        <v>1.7868087300000002</v>
      </c>
      <c r="AY28" s="72">
        <v>41</v>
      </c>
      <c r="AZ28" s="72">
        <v>4</v>
      </c>
      <c r="BA28" s="164">
        <v>1.2386279699898264</v>
      </c>
      <c r="BB28" s="73">
        <v>4.9217406609541399E-5</v>
      </c>
      <c r="BC28" s="156">
        <v>62</v>
      </c>
      <c r="BD28"/>
      <c r="BE28" s="104" t="s">
        <v>155</v>
      </c>
      <c r="BF28"/>
      <c r="BG28"/>
      <c r="BH28"/>
      <c r="BI28"/>
      <c r="BJ28"/>
      <c r="BK28" s="156">
        <v>7</v>
      </c>
      <c r="BL28" s="162">
        <v>20</v>
      </c>
      <c r="BM28" s="235" t="s">
        <v>202</v>
      </c>
      <c r="BN28" s="72">
        <v>292.41681497999991</v>
      </c>
      <c r="BO28" s="72">
        <v>6144.9600000000009</v>
      </c>
      <c r="BP28" s="72">
        <v>843.40999999999985</v>
      </c>
      <c r="BQ28" s="164">
        <v>1.8842732592436096</v>
      </c>
      <c r="BR28" s="73">
        <v>1.0688640238001094E-2</v>
      </c>
      <c r="BS28" s="156">
        <v>58</v>
      </c>
      <c r="BT28" s="165">
        <v>20</v>
      </c>
      <c r="BU28" s="166" t="s">
        <v>65</v>
      </c>
      <c r="BV28" s="167">
        <v>1.6562319999999999</v>
      </c>
      <c r="BW28" s="167">
        <v>21.095614999999999</v>
      </c>
      <c r="BX28" s="167">
        <v>1.6562319999999999</v>
      </c>
      <c r="BY28" s="168">
        <v>0</v>
      </c>
      <c r="BZ28" s="169">
        <v>1.7851054917251295E-3</v>
      </c>
      <c r="CA28" s="156">
        <v>34</v>
      </c>
      <c r="CB28" s="162">
        <v>20</v>
      </c>
      <c r="CC28" s="155" t="s">
        <v>159</v>
      </c>
      <c r="CD28" s="72">
        <v>1366.6158555</v>
      </c>
      <c r="CE28" s="72">
        <v>16547.330000000002</v>
      </c>
      <c r="CF28" s="72">
        <v>1523.3299999999997</v>
      </c>
      <c r="CG28" s="164">
        <v>0.11467314964135489</v>
      </c>
      <c r="CH28" s="73">
        <v>9.2395421947316803E-3</v>
      </c>
      <c r="CI28"/>
    </row>
    <row r="29" spans="2:87" x14ac:dyDescent="0.35">
      <c r="B29" s="74"/>
      <c r="C29"/>
      <c r="G29" s="156">
        <v>6</v>
      </c>
      <c r="H29" s="162">
        <v>21</v>
      </c>
      <c r="I29" s="155" t="s">
        <v>61</v>
      </c>
      <c r="J29" s="72">
        <v>7.49</v>
      </c>
      <c r="K29" s="72">
        <v>155.30000000000001</v>
      </c>
      <c r="L29" s="72">
        <v>101.69</v>
      </c>
      <c r="M29" s="72">
        <v>21.11</v>
      </c>
      <c r="N29" s="72">
        <v>0</v>
      </c>
      <c r="O29" s="72">
        <v>0</v>
      </c>
      <c r="P29" s="72">
        <v>1197.54</v>
      </c>
      <c r="Q29" s="72">
        <v>0</v>
      </c>
      <c r="R29" s="72">
        <v>0</v>
      </c>
      <c r="S29" s="72">
        <v>0</v>
      </c>
      <c r="T29" s="72">
        <v>0</v>
      </c>
      <c r="U29" s="72">
        <v>1483.13</v>
      </c>
      <c r="V29" s="163">
        <v>39</v>
      </c>
      <c r="W29" s="162">
        <v>21</v>
      </c>
      <c r="X29" s="155" t="s">
        <v>56</v>
      </c>
      <c r="Y29" s="72">
        <v>0</v>
      </c>
      <c r="Z29" s="72">
        <v>0</v>
      </c>
      <c r="AA29" s="72">
        <v>0</v>
      </c>
      <c r="AB29" s="72">
        <v>0</v>
      </c>
      <c r="AC29" s="72">
        <v>0</v>
      </c>
      <c r="AD29" s="72">
        <v>0</v>
      </c>
      <c r="AE29" s="72">
        <v>0</v>
      </c>
      <c r="AF29" s="72">
        <v>0</v>
      </c>
      <c r="AG29" s="72">
        <v>0</v>
      </c>
      <c r="AH29" s="72">
        <v>0</v>
      </c>
      <c r="AI29" s="156">
        <v>6</v>
      </c>
      <c r="AJ29" s="162">
        <v>21</v>
      </c>
      <c r="AK29" s="155" t="s">
        <v>61</v>
      </c>
      <c r="AL29" s="72">
        <v>0</v>
      </c>
      <c r="AM29" s="72">
        <v>0</v>
      </c>
      <c r="AN29" s="72">
        <v>0</v>
      </c>
      <c r="AO29" s="72">
        <v>0</v>
      </c>
      <c r="AP29" s="72">
        <v>0</v>
      </c>
      <c r="AQ29" s="72">
        <v>0</v>
      </c>
      <c r="AR29" s="72">
        <v>0</v>
      </c>
      <c r="AS29" s="72">
        <v>0</v>
      </c>
      <c r="AT29" s="72">
        <v>0</v>
      </c>
      <c r="AU29" s="156">
        <v>33</v>
      </c>
      <c r="AV29" s="165">
        <v>21</v>
      </c>
      <c r="AW29" s="166" t="s">
        <v>57</v>
      </c>
      <c r="AX29" s="167">
        <v>767.7431039999999</v>
      </c>
      <c r="AY29" s="167">
        <v>9427.1974089900013</v>
      </c>
      <c r="AZ29" s="167">
        <v>767.7431039999999</v>
      </c>
      <c r="BA29" s="168">
        <v>0</v>
      </c>
      <c r="BB29" s="242">
        <v>9.4465811303098574E-3</v>
      </c>
      <c r="BC29" s="156">
        <v>4</v>
      </c>
      <c r="BD29"/>
      <c r="BE29"/>
      <c r="BF29"/>
      <c r="BG29"/>
      <c r="BH29"/>
      <c r="BI29"/>
      <c r="BJ29"/>
      <c r="BK29" s="156">
        <v>34</v>
      </c>
      <c r="BL29" s="162">
        <v>21</v>
      </c>
      <c r="BM29" s="155" t="s">
        <v>159</v>
      </c>
      <c r="BN29" s="72">
        <v>607.88111449999997</v>
      </c>
      <c r="BO29" s="72">
        <v>7411.6400000000012</v>
      </c>
      <c r="BP29" s="72">
        <v>702.07999999999981</v>
      </c>
      <c r="BQ29" s="164">
        <v>0.15496267815044917</v>
      </c>
      <c r="BR29" s="73">
        <v>8.8975475015660322E-3</v>
      </c>
      <c r="BS29" s="156">
        <v>65</v>
      </c>
      <c r="BT29" s="165">
        <v>21</v>
      </c>
      <c r="BU29" s="269" t="s">
        <v>200</v>
      </c>
      <c r="BV29" s="167">
        <v>0</v>
      </c>
      <c r="BW29" s="167">
        <v>0</v>
      </c>
      <c r="BX29" s="167">
        <v>0</v>
      </c>
      <c r="BY29" s="168">
        <v>0</v>
      </c>
      <c r="BZ29" s="169">
        <v>0</v>
      </c>
      <c r="CA29" s="156">
        <v>6</v>
      </c>
      <c r="CB29" s="162">
        <v>21</v>
      </c>
      <c r="CC29" s="155" t="s">
        <v>61</v>
      </c>
      <c r="CD29" s="72">
        <v>1360.67990231</v>
      </c>
      <c r="CE29" s="72">
        <v>15435.69</v>
      </c>
      <c r="CF29" s="72">
        <v>1498.93</v>
      </c>
      <c r="CG29" s="164">
        <v>0.10160368904934636</v>
      </c>
      <c r="CH29" s="73">
        <v>9.0915474532433285E-3</v>
      </c>
      <c r="CI29"/>
    </row>
    <row r="30" spans="2:87" x14ac:dyDescent="0.35">
      <c r="B30" s="74"/>
      <c r="G30" s="156">
        <v>60</v>
      </c>
      <c r="H30" s="162">
        <v>22</v>
      </c>
      <c r="I30" s="155" t="s">
        <v>68</v>
      </c>
      <c r="J30" s="72">
        <v>0</v>
      </c>
      <c r="K30" s="72">
        <v>0</v>
      </c>
      <c r="L30" s="72">
        <v>73.41</v>
      </c>
      <c r="M30" s="72">
        <v>0</v>
      </c>
      <c r="N30" s="72">
        <v>0</v>
      </c>
      <c r="O30" s="72">
        <v>0</v>
      </c>
      <c r="P30" s="72">
        <v>0</v>
      </c>
      <c r="Q30" s="72">
        <v>0</v>
      </c>
      <c r="R30" s="72">
        <v>0</v>
      </c>
      <c r="S30" s="72">
        <v>1084.8699999999999</v>
      </c>
      <c r="T30" s="72">
        <v>0</v>
      </c>
      <c r="U30" s="72">
        <v>1158.28</v>
      </c>
      <c r="V30" s="163">
        <v>40</v>
      </c>
      <c r="W30" s="162">
        <v>22</v>
      </c>
      <c r="X30" s="155" t="s">
        <v>63</v>
      </c>
      <c r="Y30" s="72">
        <v>0</v>
      </c>
      <c r="Z30" s="72">
        <v>0</v>
      </c>
      <c r="AA30" s="72">
        <v>0</v>
      </c>
      <c r="AB30" s="72">
        <v>0</v>
      </c>
      <c r="AC30" s="72">
        <v>0</v>
      </c>
      <c r="AD30" s="72">
        <v>0</v>
      </c>
      <c r="AE30" s="72">
        <v>0</v>
      </c>
      <c r="AF30" s="72">
        <v>0</v>
      </c>
      <c r="AG30" s="72">
        <v>0</v>
      </c>
      <c r="AH30" s="72">
        <v>0</v>
      </c>
      <c r="AI30" s="156">
        <v>60</v>
      </c>
      <c r="AJ30" s="162">
        <v>22</v>
      </c>
      <c r="AK30" s="155" t="s">
        <v>68</v>
      </c>
      <c r="AL30" s="72">
        <v>0</v>
      </c>
      <c r="AM30" s="72">
        <v>0</v>
      </c>
      <c r="AN30" s="72">
        <v>0</v>
      </c>
      <c r="AO30" s="72">
        <v>0</v>
      </c>
      <c r="AP30" s="72">
        <v>0</v>
      </c>
      <c r="AQ30" s="72">
        <v>0</v>
      </c>
      <c r="AR30" s="72">
        <v>0</v>
      </c>
      <c r="AS30" s="72">
        <v>0</v>
      </c>
      <c r="AT30" s="72">
        <v>0</v>
      </c>
      <c r="AU30" s="156">
        <v>58</v>
      </c>
      <c r="AV30" s="165">
        <v>22</v>
      </c>
      <c r="AW30" s="166" t="s">
        <v>65</v>
      </c>
      <c r="AX30" s="167">
        <v>113.85642838000001</v>
      </c>
      <c r="AY30" s="167">
        <v>1356.3239993800003</v>
      </c>
      <c r="AZ30" s="167">
        <v>113.85642838000001</v>
      </c>
      <c r="BA30" s="168">
        <v>0</v>
      </c>
      <c r="BB30" s="242">
        <v>1.4009295326721475E-3</v>
      </c>
      <c r="BC30" s="156">
        <v>24</v>
      </c>
      <c r="BD30"/>
      <c r="BE30"/>
      <c r="BF30"/>
      <c r="BG30"/>
      <c r="BH30"/>
      <c r="BI30"/>
      <c r="BJ30"/>
      <c r="BK30" s="156">
        <v>61</v>
      </c>
      <c r="BL30" s="162">
        <v>22</v>
      </c>
      <c r="BM30" s="155" t="s">
        <v>153</v>
      </c>
      <c r="BN30" s="72">
        <v>428.69225921000003</v>
      </c>
      <c r="BO30" s="72">
        <v>7720.76</v>
      </c>
      <c r="BP30" s="72">
        <v>650</v>
      </c>
      <c r="BQ30" s="164">
        <v>0.51623918098691335</v>
      </c>
      <c r="BR30" s="73">
        <v>8.2375311588678245E-3</v>
      </c>
      <c r="BS30"/>
      <c r="BT30" s="281" t="s">
        <v>66</v>
      </c>
      <c r="BU30" s="281"/>
      <c r="BV30" s="148">
        <v>2935.37071083</v>
      </c>
      <c r="BW30" s="148">
        <v>-623.15438500000005</v>
      </c>
      <c r="BX30" s="148">
        <v>927.80623200000014</v>
      </c>
      <c r="BY30" s="164">
        <v>-0.68392195623643892</v>
      </c>
      <c r="BZ30" s="149">
        <v>1</v>
      </c>
      <c r="CA30" s="156">
        <v>60</v>
      </c>
      <c r="CB30" s="162">
        <v>22</v>
      </c>
      <c r="CC30" s="155" t="s">
        <v>68</v>
      </c>
      <c r="CD30" s="72">
        <v>1137.4521980900001</v>
      </c>
      <c r="CE30" s="72">
        <v>14504.45</v>
      </c>
      <c r="CF30" s="72">
        <v>1229.25</v>
      </c>
      <c r="CG30" s="164">
        <v>8.0704755825472096E-2</v>
      </c>
      <c r="CH30" s="73">
        <v>7.455841638301563E-3</v>
      </c>
      <c r="CI30"/>
    </row>
    <row r="31" spans="2:87" ht="14.5" customHeight="1" x14ac:dyDescent="0.35">
      <c r="B31" s="74"/>
      <c r="E31" s="217"/>
      <c r="G31" s="156">
        <v>61</v>
      </c>
      <c r="H31" s="162">
        <v>23</v>
      </c>
      <c r="I31" s="155" t="s">
        <v>153</v>
      </c>
      <c r="J31" s="72">
        <v>277.02999999999997</v>
      </c>
      <c r="K31" s="72">
        <v>0</v>
      </c>
      <c r="L31" s="72">
        <v>11.08</v>
      </c>
      <c r="M31" s="72">
        <v>1.76</v>
      </c>
      <c r="N31" s="72">
        <v>360.13</v>
      </c>
      <c r="O31" s="72">
        <v>0</v>
      </c>
      <c r="P31" s="72">
        <v>0</v>
      </c>
      <c r="Q31" s="72">
        <v>0</v>
      </c>
      <c r="R31" s="72">
        <v>0</v>
      </c>
      <c r="S31" s="72">
        <v>0</v>
      </c>
      <c r="T31" s="72">
        <v>0</v>
      </c>
      <c r="U31" s="72">
        <v>650</v>
      </c>
      <c r="V31" s="163">
        <v>42</v>
      </c>
      <c r="W31" s="162">
        <v>23</v>
      </c>
      <c r="X31" s="155" t="s">
        <v>51</v>
      </c>
      <c r="Y31" s="72">
        <v>0</v>
      </c>
      <c r="Z31" s="72">
        <v>0</v>
      </c>
      <c r="AA31" s="72">
        <v>0</v>
      </c>
      <c r="AB31" s="72">
        <v>0</v>
      </c>
      <c r="AC31" s="72">
        <v>0</v>
      </c>
      <c r="AD31" s="72">
        <v>0</v>
      </c>
      <c r="AE31" s="72">
        <v>0</v>
      </c>
      <c r="AF31" s="72">
        <v>0</v>
      </c>
      <c r="AG31" s="72">
        <v>0</v>
      </c>
      <c r="AH31" s="72">
        <v>0</v>
      </c>
      <c r="AI31" s="156">
        <v>61</v>
      </c>
      <c r="AJ31" s="162">
        <v>23</v>
      </c>
      <c r="AK31" s="155" t="s">
        <v>153</v>
      </c>
      <c r="AL31" s="72">
        <v>0</v>
      </c>
      <c r="AM31" s="72">
        <v>0</v>
      </c>
      <c r="AN31" s="72">
        <v>0</v>
      </c>
      <c r="AO31" s="72">
        <v>0</v>
      </c>
      <c r="AP31" s="72">
        <v>0</v>
      </c>
      <c r="AQ31" s="72">
        <v>0</v>
      </c>
      <c r="AR31" s="72">
        <v>0</v>
      </c>
      <c r="AS31" s="72">
        <v>0</v>
      </c>
      <c r="AT31" s="72">
        <v>0</v>
      </c>
      <c r="AU31" s="156">
        <v>65</v>
      </c>
      <c r="AV31" s="165">
        <v>23</v>
      </c>
      <c r="AW31" s="166" t="s">
        <v>200</v>
      </c>
      <c r="AX31" s="167">
        <v>0</v>
      </c>
      <c r="AY31" s="167">
        <v>0</v>
      </c>
      <c r="AZ31" s="167">
        <v>0</v>
      </c>
      <c r="BA31" s="168">
        <v>0</v>
      </c>
      <c r="BB31" s="242">
        <v>0</v>
      </c>
      <c r="BC31" s="156">
        <v>60</v>
      </c>
      <c r="BD31"/>
      <c r="BE31"/>
      <c r="BF31"/>
      <c r="BG31"/>
      <c r="BH31"/>
      <c r="BI31"/>
      <c r="BJ31"/>
      <c r="BK31" s="156">
        <v>6</v>
      </c>
      <c r="BL31" s="162">
        <v>23</v>
      </c>
      <c r="BM31" s="155" t="s">
        <v>61</v>
      </c>
      <c r="BN31" s="72">
        <v>244.7757358099999</v>
      </c>
      <c r="BO31" s="72">
        <v>2997.1900000000005</v>
      </c>
      <c r="BP31" s="72">
        <v>285.59000000000015</v>
      </c>
      <c r="BQ31" s="164">
        <v>0.16674146256751987</v>
      </c>
      <c r="BR31" s="73">
        <v>3.6193177287093281E-3</v>
      </c>
      <c r="BS31" s="105"/>
      <c r="BT31"/>
      <c r="BU31"/>
      <c r="BV31"/>
      <c r="BW31"/>
      <c r="BX31"/>
      <c r="BY31"/>
      <c r="BZ31" s="107" t="s">
        <v>191</v>
      </c>
      <c r="CA31" s="156">
        <v>61</v>
      </c>
      <c r="CB31" s="162">
        <v>23</v>
      </c>
      <c r="CC31" s="155" t="s">
        <v>153</v>
      </c>
      <c r="CD31" s="72">
        <v>428.69225921000003</v>
      </c>
      <c r="CE31" s="72">
        <v>7771.08</v>
      </c>
      <c r="CF31" s="72">
        <v>660.76</v>
      </c>
      <c r="CG31" s="164">
        <v>0.54133877112140438</v>
      </c>
      <c r="CH31" s="73">
        <v>4.0077461223706652E-3</v>
      </c>
      <c r="CI31"/>
    </row>
    <row r="32" spans="2:87" ht="13.9" customHeight="1" x14ac:dyDescent="0.35">
      <c r="B32" s="74"/>
      <c r="E32" s="217"/>
      <c r="G32" s="156">
        <v>63</v>
      </c>
      <c r="H32" s="162">
        <v>24</v>
      </c>
      <c r="I32" s="160" t="s">
        <v>123</v>
      </c>
      <c r="J32" s="72">
        <v>10</v>
      </c>
      <c r="K32" s="72">
        <v>0</v>
      </c>
      <c r="L32" s="72">
        <v>61</v>
      </c>
      <c r="M32" s="72">
        <v>30</v>
      </c>
      <c r="N32" s="72">
        <v>0</v>
      </c>
      <c r="O32" s="72">
        <v>0</v>
      </c>
      <c r="P32" s="72">
        <v>4</v>
      </c>
      <c r="Q32" s="72">
        <v>13</v>
      </c>
      <c r="R32" s="72">
        <v>0</v>
      </c>
      <c r="S32" s="72">
        <v>0</v>
      </c>
      <c r="T32" s="72">
        <v>0</v>
      </c>
      <c r="U32" s="72">
        <v>118</v>
      </c>
      <c r="V32" s="163">
        <v>59</v>
      </c>
      <c r="W32" s="162">
        <v>24</v>
      </c>
      <c r="X32" s="155" t="s">
        <v>60</v>
      </c>
      <c r="Y32" s="72">
        <v>0</v>
      </c>
      <c r="Z32" s="72">
        <v>0</v>
      </c>
      <c r="AA32" s="72">
        <v>0</v>
      </c>
      <c r="AB32" s="72">
        <v>0</v>
      </c>
      <c r="AC32" s="72">
        <v>0</v>
      </c>
      <c r="AD32" s="72">
        <v>0</v>
      </c>
      <c r="AE32" s="72">
        <v>0</v>
      </c>
      <c r="AF32" s="72">
        <v>0</v>
      </c>
      <c r="AG32" s="72">
        <v>0</v>
      </c>
      <c r="AH32" s="72">
        <v>0</v>
      </c>
      <c r="AI32" s="156">
        <v>63</v>
      </c>
      <c r="AJ32" s="162">
        <v>24</v>
      </c>
      <c r="AK32" s="160" t="s">
        <v>123</v>
      </c>
      <c r="AL32" s="72">
        <v>0</v>
      </c>
      <c r="AM32" s="72">
        <v>0</v>
      </c>
      <c r="AN32" s="72">
        <v>0</v>
      </c>
      <c r="AO32" s="72">
        <v>0</v>
      </c>
      <c r="AP32" s="72">
        <v>0</v>
      </c>
      <c r="AQ32" s="72">
        <v>0</v>
      </c>
      <c r="AR32" s="72">
        <v>0</v>
      </c>
      <c r="AS32" s="72">
        <v>0</v>
      </c>
      <c r="AT32" s="72">
        <v>0</v>
      </c>
      <c r="AU32" s="156"/>
      <c r="AV32" s="281" t="s">
        <v>66</v>
      </c>
      <c r="AW32" s="281"/>
      <c r="AX32" s="148">
        <v>69883.290222159994</v>
      </c>
      <c r="AY32" s="148">
        <v>894036.21140836994</v>
      </c>
      <c r="AZ32" s="148">
        <v>81272.059532379964</v>
      </c>
      <c r="BA32" s="149">
        <v>0.16296841883109559</v>
      </c>
      <c r="BB32" s="149">
        <v>1</v>
      </c>
      <c r="BC32" s="156">
        <v>61</v>
      </c>
      <c r="BD32"/>
      <c r="BE32"/>
      <c r="BF32"/>
      <c r="BG32"/>
      <c r="BH32"/>
      <c r="BI32"/>
      <c r="BJ32"/>
      <c r="BK32" s="156">
        <v>63</v>
      </c>
      <c r="BL32" s="162">
        <v>24</v>
      </c>
      <c r="BM32" s="155" t="s">
        <v>123</v>
      </c>
      <c r="BN32" s="72">
        <v>47.770452639999995</v>
      </c>
      <c r="BO32" s="72">
        <v>739</v>
      </c>
      <c r="BP32" s="72">
        <v>101</v>
      </c>
      <c r="BQ32" s="164">
        <v>1.1142776427332595</v>
      </c>
      <c r="BR32" s="73">
        <v>1.2799856108394621E-3</v>
      </c>
      <c r="BS32" s="105"/>
      <c r="BT32"/>
      <c r="BU32"/>
      <c r="BV32"/>
      <c r="BW32"/>
      <c r="BX32"/>
      <c r="BY32"/>
      <c r="BZ32" s="107" t="s">
        <v>190</v>
      </c>
      <c r="CA32" s="156">
        <v>63</v>
      </c>
      <c r="CB32" s="162">
        <v>24</v>
      </c>
      <c r="CC32" s="155" t="s">
        <v>123</v>
      </c>
      <c r="CD32" s="72">
        <v>53.968473739999993</v>
      </c>
      <c r="CE32" s="72">
        <v>1232</v>
      </c>
      <c r="CF32" s="72">
        <v>125</v>
      </c>
      <c r="CG32" s="164">
        <v>1.3161670385974493</v>
      </c>
      <c r="CH32" s="73">
        <v>7.5816978221492407E-4</v>
      </c>
      <c r="CI32"/>
    </row>
    <row r="33" spans="1:87" ht="14.5" customHeight="1" x14ac:dyDescent="0.35">
      <c r="B33" s="74"/>
      <c r="E33" s="217"/>
      <c r="G33" s="156">
        <v>64</v>
      </c>
      <c r="H33" s="162">
        <v>25</v>
      </c>
      <c r="I33" s="160" t="s">
        <v>158</v>
      </c>
      <c r="J33" s="72">
        <v>0</v>
      </c>
      <c r="K33" s="72">
        <v>0</v>
      </c>
      <c r="L33" s="72">
        <v>0</v>
      </c>
      <c r="M33" s="72">
        <v>0</v>
      </c>
      <c r="N33" s="72">
        <v>0</v>
      </c>
      <c r="O33" s="72">
        <v>0</v>
      </c>
      <c r="P33" s="72">
        <v>0</v>
      </c>
      <c r="Q33" s="72">
        <v>0</v>
      </c>
      <c r="R33" s="72">
        <v>0</v>
      </c>
      <c r="S33" s="72">
        <v>36.56</v>
      </c>
      <c r="T33" s="72">
        <v>0</v>
      </c>
      <c r="U33" s="72">
        <v>36.56</v>
      </c>
      <c r="V33" s="163">
        <v>24</v>
      </c>
      <c r="W33" s="162">
        <v>25</v>
      </c>
      <c r="X33" s="155" t="s">
        <v>67</v>
      </c>
      <c r="Y33" s="72">
        <v>0</v>
      </c>
      <c r="Z33" s="72">
        <v>0</v>
      </c>
      <c r="AA33" s="72">
        <v>0</v>
      </c>
      <c r="AB33" s="72">
        <v>0</v>
      </c>
      <c r="AC33" s="72">
        <v>0</v>
      </c>
      <c r="AD33" s="72">
        <v>0</v>
      </c>
      <c r="AE33" s="72">
        <v>0</v>
      </c>
      <c r="AF33" s="72">
        <v>0</v>
      </c>
      <c r="AG33" s="72">
        <v>0</v>
      </c>
      <c r="AH33" s="72">
        <v>0</v>
      </c>
      <c r="AI33" s="156">
        <v>64</v>
      </c>
      <c r="AJ33" s="162">
        <v>25</v>
      </c>
      <c r="AK33" s="160" t="s">
        <v>158</v>
      </c>
      <c r="AL33" s="72">
        <v>0</v>
      </c>
      <c r="AM33" s="72">
        <v>0</v>
      </c>
      <c r="AN33" s="72">
        <v>0</v>
      </c>
      <c r="AO33" s="72">
        <v>0</v>
      </c>
      <c r="AP33" s="72">
        <v>0</v>
      </c>
      <c r="AQ33" s="72">
        <v>0</v>
      </c>
      <c r="AR33" s="72">
        <v>0</v>
      </c>
      <c r="AS33" s="72">
        <v>0</v>
      </c>
      <c r="AT33" s="72">
        <v>0</v>
      </c>
      <c r="AU33" s="156">
        <v>61</v>
      </c>
      <c r="AY33"/>
      <c r="BB33" s="107" t="s">
        <v>191</v>
      </c>
      <c r="BC33" s="156">
        <v>64</v>
      </c>
      <c r="BD33"/>
      <c r="BE33"/>
      <c r="BF33"/>
      <c r="BG33"/>
      <c r="BH33"/>
      <c r="BI33"/>
      <c r="BJ33"/>
      <c r="BK33" s="156">
        <v>64</v>
      </c>
      <c r="BL33" s="162">
        <v>25</v>
      </c>
      <c r="BM33" s="160" t="s">
        <v>158</v>
      </c>
      <c r="BN33" s="72">
        <v>0</v>
      </c>
      <c r="BO33" s="239">
        <v>335.34</v>
      </c>
      <c r="BP33" s="72">
        <v>36.56</v>
      </c>
      <c r="BQ33" s="164">
        <v>0</v>
      </c>
      <c r="BR33" s="73">
        <v>4.6332944487416567E-4</v>
      </c>
      <c r="BS33"/>
      <c r="BT33"/>
      <c r="BU33"/>
      <c r="BV33"/>
      <c r="BW33"/>
      <c r="BX33"/>
      <c r="BY33"/>
      <c r="BZ33" s="107" t="s">
        <v>37</v>
      </c>
      <c r="CA33" s="156">
        <v>64</v>
      </c>
      <c r="CB33" s="162">
        <v>25</v>
      </c>
      <c r="CC33" s="160" t="s">
        <v>158</v>
      </c>
      <c r="CD33" s="72">
        <v>0</v>
      </c>
      <c r="CE33" s="239">
        <v>335.34</v>
      </c>
      <c r="CF33" s="72">
        <v>36.56</v>
      </c>
      <c r="CG33" s="164">
        <v>0</v>
      </c>
      <c r="CH33" s="73">
        <v>2.2174949790222098E-4</v>
      </c>
      <c r="CI33"/>
    </row>
    <row r="34" spans="1:87" ht="14.5" customHeight="1" x14ac:dyDescent="0.35">
      <c r="B34" s="74"/>
      <c r="E34" s="217"/>
      <c r="G34" s="156">
        <v>33</v>
      </c>
      <c r="H34" s="243">
        <v>26</v>
      </c>
      <c r="I34" s="244" t="s">
        <v>57</v>
      </c>
      <c r="J34" s="245">
        <v>0</v>
      </c>
      <c r="K34" s="245">
        <v>1441.8009778399996</v>
      </c>
      <c r="L34" s="245">
        <v>1052.5258479100014</v>
      </c>
      <c r="M34" s="245">
        <v>99.019850050000002</v>
      </c>
      <c r="N34" s="245">
        <v>0</v>
      </c>
      <c r="O34" s="245">
        <v>31.64833028</v>
      </c>
      <c r="P34" s="245">
        <v>767.7431039999999</v>
      </c>
      <c r="Q34" s="245">
        <v>0</v>
      </c>
      <c r="R34" s="245">
        <v>0</v>
      </c>
      <c r="S34" s="245">
        <v>0</v>
      </c>
      <c r="T34" s="245">
        <v>0</v>
      </c>
      <c r="U34" s="245">
        <v>3392.7381100800012</v>
      </c>
      <c r="V34" s="163">
        <v>33</v>
      </c>
      <c r="W34" s="243">
        <v>26</v>
      </c>
      <c r="X34" s="244" t="s">
        <v>57</v>
      </c>
      <c r="Y34" s="245">
        <v>0</v>
      </c>
      <c r="Z34" s="245">
        <v>0</v>
      </c>
      <c r="AA34" s="245">
        <v>0</v>
      </c>
      <c r="AB34" s="245">
        <v>0</v>
      </c>
      <c r="AC34" s="245">
        <v>0</v>
      </c>
      <c r="AD34" s="245">
        <v>0</v>
      </c>
      <c r="AE34" s="245">
        <v>0</v>
      </c>
      <c r="AF34" s="245">
        <v>0</v>
      </c>
      <c r="AG34" s="245">
        <v>0</v>
      </c>
      <c r="AH34" s="245">
        <v>0</v>
      </c>
      <c r="AI34" s="163">
        <v>33</v>
      </c>
      <c r="AJ34" s="243">
        <v>26</v>
      </c>
      <c r="AK34" s="244" t="s">
        <v>57</v>
      </c>
      <c r="AL34" s="245">
        <v>0</v>
      </c>
      <c r="AM34" s="245">
        <v>0</v>
      </c>
      <c r="AN34" s="245">
        <v>0</v>
      </c>
      <c r="AO34" s="245">
        <v>0</v>
      </c>
      <c r="AP34" s="245">
        <v>0</v>
      </c>
      <c r="AQ34" s="245">
        <v>0</v>
      </c>
      <c r="AR34" s="245">
        <v>0</v>
      </c>
      <c r="AS34" s="245">
        <v>0</v>
      </c>
      <c r="AT34" s="245">
        <v>0</v>
      </c>
      <c r="AU34" s="156">
        <v>64</v>
      </c>
      <c r="BB34" s="107" t="s">
        <v>190</v>
      </c>
      <c r="BC34" s="156">
        <v>33</v>
      </c>
      <c r="BD34"/>
      <c r="BE34"/>
      <c r="BF34"/>
      <c r="BG34"/>
      <c r="BH34"/>
      <c r="BI34"/>
      <c r="BJ34"/>
      <c r="BK34" s="156">
        <v>33</v>
      </c>
      <c r="BL34" s="165">
        <v>26</v>
      </c>
      <c r="BM34" s="166" t="s">
        <v>57</v>
      </c>
      <c r="BN34" s="167">
        <v>2625.4090640800014</v>
      </c>
      <c r="BO34" s="167">
        <v>28953.467866849918</v>
      </c>
      <c r="BP34" s="167">
        <v>2624.9950060800011</v>
      </c>
      <c r="BQ34" s="168">
        <v>-1.577118041014014E-4</v>
      </c>
      <c r="BR34" s="169">
        <v>3.3266889468394532E-2</v>
      </c>
      <c r="BS34"/>
      <c r="BT34"/>
      <c r="BU34"/>
      <c r="BV34"/>
      <c r="BW34"/>
      <c r="BX34"/>
      <c r="BY34"/>
      <c r="BZ34" s="105" t="s">
        <v>204</v>
      </c>
      <c r="CA34" s="156">
        <v>33</v>
      </c>
      <c r="CB34" s="165">
        <v>26</v>
      </c>
      <c r="CC34" s="166" t="s">
        <v>57</v>
      </c>
      <c r="CD34" s="167">
        <v>3393.1521680800015</v>
      </c>
      <c r="CE34" s="167">
        <v>38380.665275839921</v>
      </c>
      <c r="CF34" s="167">
        <v>3392.7381100800012</v>
      </c>
      <c r="CG34" s="168">
        <v>-1.2202753648815623E-4</v>
      </c>
      <c r="CH34" s="169">
        <v>2.0578172112253018E-2</v>
      </c>
      <c r="CI34"/>
    </row>
    <row r="35" spans="1:87" ht="14.5" customHeight="1" x14ac:dyDescent="0.35">
      <c r="B35" s="74"/>
      <c r="E35" s="217"/>
      <c r="G35" s="156">
        <v>58</v>
      </c>
      <c r="H35" s="243">
        <v>27</v>
      </c>
      <c r="I35" s="244" t="s">
        <v>65</v>
      </c>
      <c r="J35" s="245">
        <v>100.630321</v>
      </c>
      <c r="K35" s="245">
        <v>0</v>
      </c>
      <c r="L35" s="245">
        <v>39.605504999999994</v>
      </c>
      <c r="M35" s="245">
        <v>7.446205</v>
      </c>
      <c r="N35" s="245">
        <v>0</v>
      </c>
      <c r="O35" s="245">
        <v>0</v>
      </c>
      <c r="P35" s="245">
        <v>113.85642838000001</v>
      </c>
      <c r="Q35" s="245">
        <v>0</v>
      </c>
      <c r="R35" s="245">
        <v>0</v>
      </c>
      <c r="S35" s="245">
        <v>0</v>
      </c>
      <c r="T35" s="245">
        <v>0</v>
      </c>
      <c r="U35" s="245">
        <v>261.53845937999995</v>
      </c>
      <c r="V35" s="163">
        <v>58</v>
      </c>
      <c r="W35" s="243">
        <v>27</v>
      </c>
      <c r="X35" s="244" t="s">
        <v>65</v>
      </c>
      <c r="Y35" s="245">
        <v>2</v>
      </c>
      <c r="Z35" s="245">
        <v>0</v>
      </c>
      <c r="AA35" s="245">
        <v>0</v>
      </c>
      <c r="AB35" s="245">
        <v>0</v>
      </c>
      <c r="AC35" s="245">
        <v>0</v>
      </c>
      <c r="AD35" s="245">
        <v>0</v>
      </c>
      <c r="AE35" s="245">
        <v>0</v>
      </c>
      <c r="AF35" s="245">
        <v>0</v>
      </c>
      <c r="AG35" s="245">
        <v>0</v>
      </c>
      <c r="AH35" s="245">
        <v>2</v>
      </c>
      <c r="AI35" s="163">
        <v>58</v>
      </c>
      <c r="AJ35" s="243">
        <v>27</v>
      </c>
      <c r="AK35" s="244" t="s">
        <v>65</v>
      </c>
      <c r="AL35" s="245">
        <v>0</v>
      </c>
      <c r="AM35" s="245">
        <v>0</v>
      </c>
      <c r="AN35" s="245">
        <v>0</v>
      </c>
      <c r="AO35" s="245">
        <v>0</v>
      </c>
      <c r="AP35" s="245">
        <v>0</v>
      </c>
      <c r="AQ35" s="245">
        <v>0</v>
      </c>
      <c r="AR35" s="245">
        <v>0</v>
      </c>
      <c r="AS35" s="245">
        <v>0</v>
      </c>
      <c r="AT35" s="245">
        <v>0</v>
      </c>
      <c r="AU35" s="156">
        <v>33</v>
      </c>
      <c r="BB35" s="107" t="s">
        <v>37</v>
      </c>
      <c r="BC35" s="156">
        <v>58</v>
      </c>
      <c r="BD35"/>
      <c r="BE35"/>
      <c r="BF35"/>
      <c r="BG35"/>
      <c r="BH35"/>
      <c r="BI35"/>
      <c r="BJ35"/>
      <c r="BK35" s="156">
        <v>58</v>
      </c>
      <c r="BL35" s="165">
        <v>27</v>
      </c>
      <c r="BM35" s="166" t="s">
        <v>65</v>
      </c>
      <c r="BN35" s="167">
        <v>147.68203099999994</v>
      </c>
      <c r="BO35" s="167">
        <v>1591.7522059999992</v>
      </c>
      <c r="BP35" s="167">
        <v>147.68203099999994</v>
      </c>
      <c r="BQ35" s="168">
        <v>0</v>
      </c>
      <c r="BR35" s="169">
        <v>1.8715928184113593E-3</v>
      </c>
      <c r="BS35"/>
      <c r="BT35"/>
      <c r="BU35"/>
      <c r="BV35"/>
      <c r="BW35"/>
      <c r="BX35"/>
      <c r="BY35"/>
      <c r="BZ35" s="105" t="s">
        <v>201</v>
      </c>
      <c r="CA35" s="156">
        <v>58</v>
      </c>
      <c r="CB35" s="165">
        <v>27</v>
      </c>
      <c r="CC35" s="166" t="s">
        <v>65</v>
      </c>
      <c r="CD35" s="167">
        <v>263.19469137999994</v>
      </c>
      <c r="CE35" s="167">
        <v>2969.1718203799996</v>
      </c>
      <c r="CF35" s="167">
        <v>263.19469137999994</v>
      </c>
      <c r="CG35" s="168">
        <v>0</v>
      </c>
      <c r="CH35" s="169">
        <v>1.5963700947495896E-3</v>
      </c>
      <c r="CI35"/>
    </row>
    <row r="36" spans="1:87" ht="14.5" customHeight="1" x14ac:dyDescent="0.35">
      <c r="B36" s="74"/>
      <c r="E36" s="217"/>
      <c r="G36" s="156">
        <v>65</v>
      </c>
      <c r="H36" s="243">
        <v>28</v>
      </c>
      <c r="I36" s="244" t="s">
        <v>200</v>
      </c>
      <c r="J36" s="245">
        <v>0</v>
      </c>
      <c r="K36" s="245">
        <v>0</v>
      </c>
      <c r="L36" s="245">
        <v>0</v>
      </c>
      <c r="M36" s="245">
        <v>0</v>
      </c>
      <c r="N36" s="245">
        <v>0</v>
      </c>
      <c r="O36" s="245">
        <v>0</v>
      </c>
      <c r="P36" s="245">
        <v>0</v>
      </c>
      <c r="Q36" s="245">
        <v>0</v>
      </c>
      <c r="R36" s="245">
        <v>0</v>
      </c>
      <c r="S36" s="245">
        <v>0</v>
      </c>
      <c r="T36" s="245">
        <v>0</v>
      </c>
      <c r="U36" s="245">
        <v>0</v>
      </c>
      <c r="V36" s="163">
        <v>65</v>
      </c>
      <c r="W36" s="243">
        <v>28</v>
      </c>
      <c r="X36" s="244" t="s">
        <v>200</v>
      </c>
      <c r="Y36" s="245">
        <v>0</v>
      </c>
      <c r="Z36" s="245">
        <v>0</v>
      </c>
      <c r="AA36" s="245">
        <v>0</v>
      </c>
      <c r="AB36" s="245">
        <v>0</v>
      </c>
      <c r="AC36" s="245">
        <v>0</v>
      </c>
      <c r="AD36" s="245">
        <v>0</v>
      </c>
      <c r="AE36" s="245">
        <v>0</v>
      </c>
      <c r="AF36" s="245">
        <v>0</v>
      </c>
      <c r="AG36" s="245">
        <v>0</v>
      </c>
      <c r="AH36" s="245">
        <v>0</v>
      </c>
      <c r="AI36" s="163">
        <v>65</v>
      </c>
      <c r="AJ36" s="243">
        <v>28</v>
      </c>
      <c r="AK36" s="244" t="s">
        <v>200</v>
      </c>
      <c r="AL36" s="245">
        <v>0</v>
      </c>
      <c r="AM36" s="245">
        <v>0</v>
      </c>
      <c r="AN36" s="245">
        <v>0</v>
      </c>
      <c r="AO36" s="245">
        <v>0</v>
      </c>
      <c r="AP36" s="245">
        <v>0</v>
      </c>
      <c r="AQ36" s="245">
        <v>0</v>
      </c>
      <c r="AR36" s="245">
        <v>0</v>
      </c>
      <c r="AS36" s="245">
        <v>0</v>
      </c>
      <c r="AT36" s="245">
        <v>0</v>
      </c>
      <c r="AU36" s="156">
        <v>58</v>
      </c>
      <c r="AZ36" s="111"/>
      <c r="BA36" s="111"/>
      <c r="BB36" s="105" t="s">
        <v>204</v>
      </c>
      <c r="BD36"/>
      <c r="BE36"/>
      <c r="BF36"/>
      <c r="BG36"/>
      <c r="BH36"/>
      <c r="BI36"/>
      <c r="BJ36"/>
      <c r="BK36" s="156">
        <v>65</v>
      </c>
      <c r="BL36" s="165">
        <v>28</v>
      </c>
      <c r="BM36" s="269" t="s">
        <v>200</v>
      </c>
      <c r="BN36" s="167">
        <v>0</v>
      </c>
      <c r="BO36" s="167">
        <v>0</v>
      </c>
      <c r="BP36" s="167">
        <v>0</v>
      </c>
      <c r="BQ36" s="168">
        <v>0</v>
      </c>
      <c r="BR36" s="169">
        <v>0</v>
      </c>
      <c r="BS36"/>
      <c r="BT36"/>
      <c r="BU36"/>
      <c r="BV36"/>
      <c r="BW36"/>
      <c r="BX36"/>
      <c r="BY36"/>
      <c r="BZ36" s="105" t="s">
        <v>206</v>
      </c>
      <c r="CA36" s="156">
        <v>65</v>
      </c>
      <c r="CB36" s="165">
        <v>28</v>
      </c>
      <c r="CC36" s="269" t="s">
        <v>200</v>
      </c>
      <c r="CD36" s="167">
        <v>0</v>
      </c>
      <c r="CE36" s="167">
        <v>0</v>
      </c>
      <c r="CF36" s="167">
        <v>0</v>
      </c>
      <c r="CG36" s="168">
        <v>0</v>
      </c>
      <c r="CH36" s="169">
        <v>0</v>
      </c>
      <c r="CI36"/>
    </row>
    <row r="37" spans="1:87" ht="14.5" customHeight="1" x14ac:dyDescent="0.35">
      <c r="B37" s="74"/>
      <c r="E37" s="217"/>
      <c r="H37" s="281" t="s">
        <v>66</v>
      </c>
      <c r="I37" s="281"/>
      <c r="J37" s="148">
        <v>2685.8403210000001</v>
      </c>
      <c r="K37" s="148">
        <v>12392.570977839996</v>
      </c>
      <c r="L37" s="148">
        <v>24896.231352910007</v>
      </c>
      <c r="M37" s="148">
        <v>6765.4860550499998</v>
      </c>
      <c r="N37" s="148">
        <v>6069.2500000000009</v>
      </c>
      <c r="O37" s="148">
        <v>7534.3283302799991</v>
      </c>
      <c r="P37" s="148">
        <v>81272.059532379964</v>
      </c>
      <c r="Q37" s="148">
        <v>3763.7200000000007</v>
      </c>
      <c r="R37" s="148">
        <v>37.89</v>
      </c>
      <c r="S37" s="148">
        <v>11213.429999999998</v>
      </c>
      <c r="T37" s="148">
        <v>7312.11</v>
      </c>
      <c r="U37" s="148">
        <v>163942.91656945998</v>
      </c>
      <c r="V37" s="76"/>
      <c r="W37" s="281" t="s">
        <v>66</v>
      </c>
      <c r="X37" s="281"/>
      <c r="Y37" s="148">
        <v>186.93</v>
      </c>
      <c r="Z37" s="148">
        <v>0</v>
      </c>
      <c r="AA37" s="148">
        <v>32</v>
      </c>
      <c r="AB37" s="148">
        <v>0</v>
      </c>
      <c r="AC37" s="148">
        <v>0</v>
      </c>
      <c r="AD37" s="148">
        <v>77.95</v>
      </c>
      <c r="AE37" s="148">
        <v>98.300000000000011</v>
      </c>
      <c r="AF37" s="148">
        <v>0</v>
      </c>
      <c r="AG37" s="148">
        <v>532.97</v>
      </c>
      <c r="AH37" s="148">
        <v>928.15000000000009</v>
      </c>
      <c r="AI37" s="105"/>
      <c r="AJ37" s="281" t="s">
        <v>66</v>
      </c>
      <c r="AK37" s="281"/>
      <c r="AL37" s="148">
        <v>2493.8658823900005</v>
      </c>
      <c r="AM37" s="148">
        <v>0</v>
      </c>
      <c r="AN37" s="148">
        <v>0</v>
      </c>
      <c r="AO37" s="148">
        <v>11.449857849999999</v>
      </c>
      <c r="AP37" s="148">
        <v>0</v>
      </c>
      <c r="AQ37" s="148">
        <v>0</v>
      </c>
      <c r="AR37" s="148">
        <v>3411.8460520199997</v>
      </c>
      <c r="AS37" s="148">
        <v>1145.44430762</v>
      </c>
      <c r="AT37" s="148">
        <v>7062.6060998800003</v>
      </c>
      <c r="AV37"/>
      <c r="AW37"/>
      <c r="AX37"/>
      <c r="AY37"/>
      <c r="AZ37"/>
      <c r="BA37"/>
      <c r="BB37" s="105" t="s">
        <v>201</v>
      </c>
      <c r="BK37"/>
      <c r="BL37" s="281" t="s">
        <v>66</v>
      </c>
      <c r="BM37" s="281"/>
      <c r="BN37" s="148">
        <v>66095.380198950021</v>
      </c>
      <c r="BO37" s="148">
        <v>948122.20007284987</v>
      </c>
      <c r="BP37" s="148">
        <v>78907.137037080014</v>
      </c>
      <c r="BQ37" s="149">
        <v>0.19383740284973072</v>
      </c>
      <c r="BR37" s="149">
        <v>1</v>
      </c>
      <c r="BS37"/>
      <c r="BT37"/>
      <c r="BU37"/>
      <c r="BV37"/>
      <c r="BW37"/>
      <c r="BX37"/>
      <c r="BY37"/>
      <c r="BZ37"/>
      <c r="CA37"/>
      <c r="CB37" s="281" t="s">
        <v>66</v>
      </c>
      <c r="CC37" s="281"/>
      <c r="CD37" s="148">
        <v>142160.61113193998</v>
      </c>
      <c r="CE37" s="148">
        <v>1884264.3770962204</v>
      </c>
      <c r="CF37" s="148">
        <v>164870.72280145995</v>
      </c>
      <c r="CG37" s="149">
        <v>0.15974967671208584</v>
      </c>
      <c r="CH37" s="149">
        <v>1</v>
      </c>
      <c r="CI37" s="107"/>
    </row>
    <row r="38" spans="1:87" ht="14.5" customHeight="1" x14ac:dyDescent="0.35">
      <c r="B38" s="74"/>
      <c r="E38" s="217"/>
      <c r="U38" s="107" t="s">
        <v>152</v>
      </c>
      <c r="V38" s="76"/>
      <c r="AH38" s="107" t="s">
        <v>152</v>
      </c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 t="s">
        <v>152</v>
      </c>
      <c r="AV38"/>
      <c r="AW38"/>
      <c r="AX38"/>
      <c r="AY38"/>
      <c r="AZ38"/>
      <c r="BA38"/>
      <c r="BB38" s="105" t="s">
        <v>206</v>
      </c>
      <c r="BC38"/>
      <c r="BK38"/>
      <c r="BL38"/>
      <c r="BM38"/>
      <c r="BN38"/>
      <c r="BO38"/>
      <c r="BP38"/>
      <c r="BQ38"/>
      <c r="BR38" s="107" t="s">
        <v>191</v>
      </c>
      <c r="BS38"/>
      <c r="BT38"/>
      <c r="BU38" s="104" t="s">
        <v>155</v>
      </c>
      <c r="BV38"/>
      <c r="BW38"/>
      <c r="BX38"/>
      <c r="BY38"/>
      <c r="BZ38"/>
      <c r="CA38"/>
      <c r="CB38"/>
      <c r="CC38"/>
      <c r="CD38" s="106"/>
      <c r="CE38" s="106"/>
      <c r="CF38"/>
      <c r="CG38"/>
      <c r="CH38" s="107" t="s">
        <v>191</v>
      </c>
      <c r="CI38" s="107"/>
    </row>
    <row r="39" spans="1:87" customFormat="1" ht="14.5" customHeight="1" x14ac:dyDescent="0.35">
      <c r="A39" s="66"/>
      <c r="B39" s="74"/>
      <c r="C39" s="66"/>
      <c r="D39" s="66"/>
      <c r="E39" s="218"/>
      <c r="F39" s="66"/>
      <c r="G39" s="66"/>
      <c r="H39" s="66"/>
      <c r="I39" s="66"/>
      <c r="J39" s="66"/>
      <c r="K39" s="77"/>
      <c r="L39" s="66"/>
      <c r="M39" s="72"/>
      <c r="N39" s="66"/>
      <c r="O39" s="66"/>
      <c r="P39" s="66"/>
      <c r="Q39" s="66"/>
      <c r="R39" s="66"/>
      <c r="S39" s="66"/>
      <c r="T39" s="66"/>
      <c r="U39" s="107" t="s">
        <v>37</v>
      </c>
      <c r="V39" s="105"/>
      <c r="W39" s="66"/>
      <c r="X39" s="66"/>
      <c r="Y39" s="66"/>
      <c r="Z39" s="77"/>
      <c r="AA39" s="66"/>
      <c r="AB39" s="72"/>
      <c r="AC39" s="66"/>
      <c r="AD39" s="66"/>
      <c r="AE39" s="66"/>
      <c r="AF39" s="66"/>
      <c r="AG39" s="66"/>
      <c r="AH39" s="107" t="s">
        <v>37</v>
      </c>
      <c r="AI39" s="66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 t="s">
        <v>37</v>
      </c>
      <c r="BD39" s="66"/>
      <c r="BE39" s="66"/>
      <c r="BF39" s="66"/>
      <c r="BG39" s="66"/>
      <c r="BH39" s="66"/>
      <c r="BI39" s="66"/>
      <c r="BJ39" s="66"/>
      <c r="BR39" s="107" t="s">
        <v>190</v>
      </c>
      <c r="BS39" s="66"/>
      <c r="CH39" s="107" t="s">
        <v>190</v>
      </c>
      <c r="CI39" s="107"/>
    </row>
    <row r="40" spans="1:87" customFormat="1" ht="14.5" customHeight="1" x14ac:dyDescent="0.35">
      <c r="A40" s="66"/>
      <c r="B40" s="74"/>
      <c r="C40" s="66"/>
      <c r="D40" s="66"/>
      <c r="E40" s="218"/>
      <c r="F40" s="66"/>
      <c r="G40" s="66"/>
      <c r="H40" s="66"/>
      <c r="I40" s="104" t="s">
        <v>155</v>
      </c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105" t="s">
        <v>84</v>
      </c>
      <c r="V40" s="105"/>
      <c r="W40" s="66"/>
      <c r="X40" s="104" t="s">
        <v>155</v>
      </c>
      <c r="Y40" s="66"/>
      <c r="Z40" s="66"/>
      <c r="AA40" s="66"/>
      <c r="AB40" s="66"/>
      <c r="AC40" s="66"/>
      <c r="AD40" s="66"/>
      <c r="AE40" s="66"/>
      <c r="AF40" s="66"/>
      <c r="AG40" s="66"/>
      <c r="AH40" s="105" t="s">
        <v>84</v>
      </c>
      <c r="AJ40" s="105"/>
      <c r="AK40" s="104" t="s">
        <v>155</v>
      </c>
      <c r="AL40" s="105"/>
      <c r="AM40" s="105"/>
      <c r="AN40" s="105"/>
      <c r="AO40" s="105"/>
      <c r="AP40" s="105"/>
      <c r="AQ40" s="105"/>
      <c r="AR40" s="105"/>
      <c r="AS40" s="105"/>
      <c r="AT40" s="105" t="s">
        <v>84</v>
      </c>
      <c r="AW40" s="104" t="s">
        <v>155</v>
      </c>
      <c r="BD40" s="66"/>
      <c r="BE40" s="66"/>
      <c r="BF40" s="66"/>
      <c r="BG40" s="66"/>
      <c r="BH40" s="66"/>
      <c r="BI40" s="66"/>
      <c r="BJ40" s="66"/>
      <c r="BR40" s="107" t="s">
        <v>37</v>
      </c>
      <c r="BS40" s="66"/>
      <c r="CH40" s="107" t="s">
        <v>37</v>
      </c>
      <c r="CI40" s="105"/>
    </row>
    <row r="41" spans="1:87" customFormat="1" ht="14.5" customHeight="1" x14ac:dyDescent="0.35">
      <c r="A41" s="66"/>
      <c r="B41" s="74"/>
      <c r="C41" s="66"/>
      <c r="D41" s="66"/>
      <c r="E41" s="66"/>
      <c r="F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105" t="s">
        <v>189</v>
      </c>
      <c r="BD41" s="66"/>
      <c r="BE41" s="66"/>
      <c r="BF41" s="66"/>
      <c r="BG41" s="66"/>
      <c r="BH41" s="66"/>
      <c r="BI41" s="66"/>
      <c r="BJ41" s="66"/>
      <c r="BR41" s="105" t="s">
        <v>204</v>
      </c>
      <c r="BS41" s="66"/>
      <c r="CH41" s="105" t="s">
        <v>204</v>
      </c>
      <c r="CI41" s="105"/>
    </row>
    <row r="42" spans="1:87" customFormat="1" ht="14.5" customHeight="1" x14ac:dyDescent="0.35">
      <c r="A42" s="66"/>
      <c r="B42" s="74"/>
      <c r="C42" s="66"/>
      <c r="D42" s="66"/>
      <c r="E42" s="66"/>
      <c r="F42" s="66"/>
      <c r="H42" s="66"/>
      <c r="I42" s="6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W42" s="66"/>
      <c r="X42" s="66" t="s">
        <v>108</v>
      </c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105" t="s">
        <v>188</v>
      </c>
      <c r="BD42" s="66"/>
      <c r="BE42" s="66"/>
      <c r="BF42" s="66"/>
      <c r="BG42" s="66"/>
      <c r="BH42" s="66"/>
      <c r="BI42" s="66"/>
      <c r="BJ42" s="66"/>
      <c r="BR42" s="105" t="s">
        <v>201</v>
      </c>
      <c r="BS42" s="66"/>
      <c r="CH42" s="105" t="s">
        <v>201</v>
      </c>
      <c r="CI42" s="105"/>
    </row>
    <row r="43" spans="1:87" customFormat="1" ht="14.5" customHeight="1" x14ac:dyDescent="0.35">
      <c r="A43" s="66"/>
      <c r="B43" s="74"/>
      <c r="C43" s="66"/>
      <c r="D43" s="66"/>
      <c r="E43" s="66"/>
      <c r="F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X43" t="s">
        <v>109</v>
      </c>
      <c r="BD43" s="66"/>
      <c r="BE43" s="66"/>
      <c r="BF43" s="66"/>
      <c r="BG43" s="66"/>
      <c r="BH43" s="66"/>
      <c r="BI43" s="66"/>
      <c r="BJ43" s="66"/>
      <c r="BR43" s="105" t="s">
        <v>206</v>
      </c>
      <c r="BS43" s="66"/>
      <c r="BT43" s="66"/>
      <c r="BU43" s="66"/>
      <c r="BV43" s="66"/>
      <c r="BW43" s="66"/>
      <c r="BX43" s="66"/>
      <c r="BY43" s="66"/>
      <c r="BZ43" s="66"/>
      <c r="CH43" s="105" t="s">
        <v>206</v>
      </c>
    </row>
    <row r="44" spans="1:87" customFormat="1" ht="14.5" customHeight="1" x14ac:dyDescent="0.35">
      <c r="A44" s="66"/>
      <c r="B44" s="66"/>
      <c r="C44" s="66"/>
      <c r="D44" s="66"/>
      <c r="E44" s="66"/>
      <c r="F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X44" t="s">
        <v>110</v>
      </c>
      <c r="BD44" s="66"/>
      <c r="BE44" s="66"/>
      <c r="BF44" s="66"/>
      <c r="BG44" s="66"/>
      <c r="BH44" s="66"/>
      <c r="BI44" s="66"/>
      <c r="BJ44" s="66"/>
      <c r="BS44" s="66"/>
      <c r="BT44" s="66"/>
      <c r="BU44" s="66"/>
      <c r="BV44" s="66"/>
      <c r="BW44" s="66"/>
      <c r="BX44" s="66"/>
      <c r="BY44" s="66"/>
      <c r="BZ44" s="66"/>
    </row>
    <row r="45" spans="1:87" customFormat="1" ht="14.5" customHeight="1" x14ac:dyDescent="0.35">
      <c r="A45" s="66"/>
      <c r="B45" s="66"/>
      <c r="C45" s="66"/>
      <c r="D45" s="66"/>
      <c r="E45" s="66"/>
      <c r="F45" s="66"/>
      <c r="X45" t="s">
        <v>111</v>
      </c>
      <c r="BD45" s="66"/>
      <c r="BE45" s="66"/>
      <c r="BF45" s="66"/>
      <c r="BG45" s="66"/>
      <c r="BH45" s="66"/>
      <c r="BI45" s="66"/>
      <c r="BJ45" s="66"/>
      <c r="BM45" s="104" t="s">
        <v>155</v>
      </c>
      <c r="BS45" s="66"/>
      <c r="BT45" s="66"/>
      <c r="BU45" s="66"/>
      <c r="BV45" s="66"/>
      <c r="BW45" s="66"/>
      <c r="BX45" s="66"/>
      <c r="BY45" s="66"/>
      <c r="BZ45" s="66"/>
      <c r="CC45" s="104" t="s">
        <v>155</v>
      </c>
    </row>
    <row r="46" spans="1:87" customFormat="1" ht="14.5" customHeight="1" x14ac:dyDescent="0.35">
      <c r="C46" s="66"/>
      <c r="D46" s="66"/>
      <c r="E46" s="66"/>
      <c r="F46" s="66"/>
      <c r="X46" t="s">
        <v>112</v>
      </c>
      <c r="BD46" s="66"/>
      <c r="BE46" s="66"/>
      <c r="BF46" s="66"/>
      <c r="BG46" s="66"/>
      <c r="BH46" s="66"/>
      <c r="BI46" s="66"/>
      <c r="BJ46" s="66"/>
      <c r="BS46" s="66"/>
      <c r="BT46" s="66"/>
      <c r="BU46" s="66"/>
      <c r="BV46" s="66"/>
      <c r="BW46" s="66"/>
      <c r="BX46" s="66"/>
      <c r="BY46" s="66"/>
      <c r="BZ46" s="66"/>
      <c r="CA46" s="66"/>
    </row>
    <row r="47" spans="1:87" customFormat="1" ht="14.5" customHeight="1" x14ac:dyDescent="0.35">
      <c r="C47" s="66"/>
      <c r="D47" s="66"/>
      <c r="E47" s="66"/>
      <c r="F47" s="66"/>
      <c r="X47" t="s">
        <v>113</v>
      </c>
      <c r="BD47" s="66"/>
      <c r="BE47" s="66"/>
      <c r="BF47" s="66"/>
      <c r="BG47" s="66"/>
      <c r="BH47" s="66"/>
      <c r="BI47" s="66"/>
      <c r="BJ47" s="66"/>
      <c r="BS47" s="66"/>
      <c r="BT47" s="66"/>
      <c r="BU47" s="66"/>
      <c r="BV47" s="66"/>
      <c r="BW47" s="66"/>
      <c r="BX47" s="66"/>
      <c r="BY47" s="66"/>
      <c r="BZ47" s="66"/>
      <c r="CA47" s="66"/>
    </row>
    <row r="48" spans="1:87" customFormat="1" ht="14.5" customHeight="1" x14ac:dyDescent="0.35">
      <c r="C48" s="66"/>
      <c r="X48" t="s">
        <v>114</v>
      </c>
      <c r="BD48" s="66"/>
      <c r="BE48" s="66"/>
      <c r="BF48" s="66"/>
      <c r="BG48" s="66"/>
      <c r="BH48" s="66"/>
      <c r="BI48" s="66"/>
      <c r="BJ48" s="66"/>
      <c r="BS48" s="66"/>
      <c r="BT48" s="66"/>
      <c r="BU48" s="66"/>
      <c r="BV48" s="66"/>
      <c r="BW48" s="66"/>
      <c r="BX48" s="66"/>
      <c r="BY48" s="66"/>
      <c r="BZ48" s="66"/>
      <c r="CA48" s="66"/>
    </row>
    <row r="49" spans="1:87" customFormat="1" ht="14.5" customHeight="1" x14ac:dyDescent="0.35">
      <c r="C49" s="66"/>
      <c r="X49" t="s">
        <v>115</v>
      </c>
      <c r="AV49" s="66"/>
      <c r="AW49" s="66"/>
      <c r="AX49" s="66"/>
      <c r="AY49" s="66"/>
      <c r="AZ49" s="66"/>
      <c r="BA49" s="66"/>
      <c r="BB49" s="66"/>
      <c r="BD49" s="66"/>
      <c r="BE49" s="66"/>
      <c r="BF49" s="66"/>
      <c r="BG49" s="66"/>
      <c r="BH49" s="66"/>
      <c r="BI49" s="66"/>
      <c r="BJ49" s="66"/>
      <c r="BK49" s="66"/>
      <c r="BS49" s="66"/>
      <c r="BT49" s="66"/>
      <c r="BU49" s="66"/>
      <c r="BV49" s="66"/>
      <c r="BW49" s="66"/>
      <c r="BX49" s="66"/>
      <c r="BY49" s="66"/>
      <c r="BZ49" s="66"/>
      <c r="CA49" s="66"/>
      <c r="CI49" s="66"/>
    </row>
    <row r="50" spans="1:87" customFormat="1" ht="14.5" customHeight="1" x14ac:dyDescent="0.35">
      <c r="C50" s="66"/>
      <c r="X50" t="s">
        <v>116</v>
      </c>
      <c r="AV50" s="66"/>
      <c r="AW50" s="66"/>
      <c r="AX50" s="66"/>
      <c r="AY50" s="66"/>
      <c r="AZ50" s="66"/>
      <c r="BA50" s="66"/>
      <c r="BB50" s="66"/>
      <c r="BD50" s="66"/>
      <c r="BE50" s="66"/>
      <c r="BF50" s="66"/>
      <c r="BG50" s="66"/>
      <c r="BH50" s="66"/>
      <c r="BI50" s="66"/>
      <c r="BJ50" s="66"/>
      <c r="BK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</row>
    <row r="51" spans="1:87" ht="14.5" customHeight="1" x14ac:dyDescent="0.35">
      <c r="A51"/>
      <c r="B51"/>
      <c r="D51"/>
      <c r="E51"/>
      <c r="F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W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BC51"/>
    </row>
    <row r="52" spans="1:87" ht="14.5" customHeight="1" x14ac:dyDescent="0.35">
      <c r="A52"/>
      <c r="B52"/>
      <c r="D52"/>
      <c r="E52"/>
      <c r="F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W52"/>
      <c r="Y52"/>
      <c r="Z52"/>
      <c r="AA52"/>
      <c r="AB52"/>
      <c r="AC52"/>
      <c r="AD52"/>
      <c r="AE52"/>
      <c r="AF52"/>
      <c r="AG52"/>
      <c r="AH52"/>
      <c r="AJ52"/>
      <c r="AK52"/>
      <c r="AL52"/>
      <c r="AM52"/>
      <c r="AN52"/>
      <c r="AO52"/>
      <c r="AP52"/>
      <c r="AQ52"/>
      <c r="AR52"/>
      <c r="AS52"/>
      <c r="AT52"/>
      <c r="BC52"/>
    </row>
    <row r="53" spans="1:87" ht="14.5" customHeight="1" x14ac:dyDescent="0.35">
      <c r="A53"/>
      <c r="B53"/>
      <c r="D53"/>
      <c r="E53"/>
      <c r="F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W53"/>
      <c r="X53"/>
      <c r="Y53"/>
      <c r="Z53"/>
      <c r="AA53"/>
      <c r="AB53"/>
      <c r="AC53"/>
      <c r="AD53"/>
      <c r="AE53"/>
      <c r="AF53"/>
      <c r="AG53"/>
      <c r="AH53"/>
      <c r="AJ53"/>
      <c r="AK53"/>
      <c r="AL53"/>
      <c r="AM53"/>
      <c r="AN53"/>
      <c r="AO53"/>
      <c r="AP53"/>
      <c r="AQ53"/>
      <c r="AR53"/>
      <c r="AS53"/>
      <c r="AT53"/>
    </row>
    <row r="54" spans="1:87" ht="14.5" customHeight="1" x14ac:dyDescent="0.35">
      <c r="A54"/>
      <c r="B54"/>
      <c r="D54"/>
      <c r="E54"/>
      <c r="F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W54"/>
      <c r="X54"/>
      <c r="Y54"/>
      <c r="Z54"/>
      <c r="AA54"/>
      <c r="AB54"/>
      <c r="AC54"/>
      <c r="AD54"/>
      <c r="AE54"/>
      <c r="AF54"/>
      <c r="AG54"/>
      <c r="AH54"/>
      <c r="AJ54"/>
      <c r="AK54"/>
      <c r="AL54"/>
      <c r="AM54"/>
      <c r="AN54"/>
      <c r="AO54"/>
      <c r="AP54"/>
      <c r="AQ54"/>
      <c r="AR54"/>
      <c r="AS54"/>
      <c r="AT54"/>
    </row>
    <row r="55" spans="1:87" ht="14.5" customHeight="1" x14ac:dyDescent="0.35">
      <c r="A55"/>
      <c r="B55"/>
      <c r="C55"/>
      <c r="D55"/>
      <c r="E55"/>
      <c r="F55"/>
    </row>
    <row r="56" spans="1:87" ht="14.5" customHeight="1" x14ac:dyDescent="0.35">
      <c r="A56"/>
      <c r="B56"/>
      <c r="C56" s="150" t="s">
        <v>25</v>
      </c>
      <c r="D56" s="151">
        <v>43466</v>
      </c>
      <c r="E56" s="151">
        <v>43831</v>
      </c>
      <c r="F56" s="78"/>
    </row>
    <row r="57" spans="1:87" ht="14.5" customHeight="1" x14ac:dyDescent="0.35">
      <c r="A57"/>
      <c r="B57"/>
      <c r="C57" s="145" t="s">
        <v>161</v>
      </c>
      <c r="D57" s="113">
        <v>0.52526294801838036</v>
      </c>
      <c r="E57" s="113">
        <v>0.51869139156342681</v>
      </c>
      <c r="F57" s="113"/>
    </row>
    <row r="58" spans="1:87" ht="14.5" customHeight="1" x14ac:dyDescent="0.35">
      <c r="C58" s="145" t="s">
        <v>75</v>
      </c>
      <c r="D58" s="113">
        <v>0.47473705198161975</v>
      </c>
      <c r="E58" s="113">
        <v>0.48130860843657319</v>
      </c>
      <c r="F58" s="113"/>
    </row>
    <row r="59" spans="1:87" ht="14.5" customHeight="1" x14ac:dyDescent="0.35">
      <c r="C59" s="152" t="s">
        <v>32</v>
      </c>
      <c r="D59" s="154">
        <v>1</v>
      </c>
      <c r="E59" s="154">
        <v>1</v>
      </c>
      <c r="F59" s="117"/>
    </row>
    <row r="84" spans="3:6" ht="14.5" customHeight="1" x14ac:dyDescent="0.35">
      <c r="C84" s="284" t="s">
        <v>97</v>
      </c>
      <c r="D84" s="284"/>
      <c r="E84" s="284"/>
      <c r="F84" s="284"/>
    </row>
    <row r="86" spans="3:6" ht="14.5" customHeight="1" x14ac:dyDescent="0.35">
      <c r="C86" s="150" t="s">
        <v>98</v>
      </c>
      <c r="D86" s="151">
        <v>43466</v>
      </c>
      <c r="E86" s="151">
        <v>43831</v>
      </c>
      <c r="F86" s="151" t="s">
        <v>156</v>
      </c>
    </row>
    <row r="87" spans="3:6" ht="14.5" customHeight="1" x14ac:dyDescent="0.35">
      <c r="C87" s="143" t="s">
        <v>96</v>
      </c>
      <c r="D87" s="75">
        <v>696.27664163999987</v>
      </c>
      <c r="E87" s="75">
        <v>532.97</v>
      </c>
      <c r="F87" s="144">
        <v>-0.23454275480985509</v>
      </c>
    </row>
    <row r="88" spans="3:6" ht="14.5" customHeight="1" x14ac:dyDescent="0.35">
      <c r="C88" s="143" t="s">
        <v>88</v>
      </c>
      <c r="D88" s="75">
        <v>570.2025073100001</v>
      </c>
      <c r="E88" s="75">
        <v>186.93</v>
      </c>
      <c r="F88" s="144">
        <v>-0.6721691020233056</v>
      </c>
    </row>
    <row r="89" spans="3:6" ht="14.5" customHeight="1" x14ac:dyDescent="0.35">
      <c r="C89" s="143" t="s">
        <v>93</v>
      </c>
      <c r="D89" s="75">
        <v>126.651082</v>
      </c>
      <c r="E89" s="75">
        <v>77.95</v>
      </c>
      <c r="F89" s="144">
        <v>-0.38452953761579389</v>
      </c>
    </row>
    <row r="90" spans="3:6" ht="14.5" customHeight="1" x14ac:dyDescent="0.35">
      <c r="C90" s="143" t="s">
        <v>94</v>
      </c>
      <c r="D90" s="75">
        <v>-0.31046200000000113</v>
      </c>
      <c r="E90" s="75">
        <v>98.300000000000011</v>
      </c>
      <c r="F90" s="144">
        <v>1</v>
      </c>
    </row>
    <row r="91" spans="3:6" ht="14.5" customHeight="1" x14ac:dyDescent="0.35">
      <c r="C91" s="143" t="s">
        <v>95</v>
      </c>
      <c r="D91" s="75">
        <v>1540.8947098799999</v>
      </c>
      <c r="E91" s="75">
        <v>0</v>
      </c>
      <c r="F91" s="144">
        <v>-1</v>
      </c>
    </row>
    <row r="92" spans="3:6" ht="14.5" customHeight="1" x14ac:dyDescent="0.35">
      <c r="C92" s="143" t="s">
        <v>90</v>
      </c>
      <c r="D92" s="75">
        <v>0</v>
      </c>
      <c r="E92" s="75">
        <v>32</v>
      </c>
      <c r="F92" s="144">
        <v>1</v>
      </c>
    </row>
    <row r="93" spans="3:6" ht="14.5" customHeight="1" x14ac:dyDescent="0.35">
      <c r="C93" s="143" t="s">
        <v>89</v>
      </c>
      <c r="D93" s="75">
        <v>1.6562319999999999</v>
      </c>
      <c r="E93" s="75">
        <v>0</v>
      </c>
      <c r="F93" s="144">
        <v>-1</v>
      </c>
    </row>
    <row r="94" spans="3:6" ht="14.5" customHeight="1" x14ac:dyDescent="0.35">
      <c r="C94" s="143" t="s">
        <v>91</v>
      </c>
      <c r="D94" s="75">
        <v>0</v>
      </c>
      <c r="E94" s="75">
        <v>0</v>
      </c>
      <c r="F94" s="144"/>
    </row>
    <row r="95" spans="3:6" ht="14.5" customHeight="1" x14ac:dyDescent="0.35">
      <c r="C95" s="143" t="s">
        <v>92</v>
      </c>
      <c r="D95" s="75">
        <v>0</v>
      </c>
      <c r="E95" s="75">
        <v>0</v>
      </c>
      <c r="F95" s="144"/>
    </row>
    <row r="96" spans="3:6" ht="14.5" customHeight="1" x14ac:dyDescent="0.35">
      <c r="C96" s="152" t="s">
        <v>32</v>
      </c>
      <c r="D96" s="153">
        <v>2935.37071083</v>
      </c>
      <c r="E96" s="153">
        <v>928.15000000000009</v>
      </c>
      <c r="F96" s="234">
        <v>-0.68380484394165053</v>
      </c>
    </row>
    <row r="97" spans="3:6" ht="14.5" customHeight="1" x14ac:dyDescent="0.35">
      <c r="C97" s="112" t="s">
        <v>37</v>
      </c>
      <c r="D97" s="75"/>
      <c r="E97" s="75"/>
      <c r="F97" s="75"/>
    </row>
    <row r="98" spans="3:6" ht="14.5" customHeight="1" x14ac:dyDescent="0.35">
      <c r="C98" s="110" t="s">
        <v>84</v>
      </c>
      <c r="D98" s="79"/>
      <c r="E98" s="79"/>
      <c r="F98" s="79"/>
    </row>
    <row r="100" spans="3:6" ht="14.5" customHeight="1" x14ac:dyDescent="0.35">
      <c r="E100" s="79"/>
    </row>
  </sheetData>
  <sortState xmlns:xlrd2="http://schemas.microsoft.com/office/spreadsheetml/2017/richdata2" ref="CA10:CH33">
    <sortCondition descending="1" ref="CF10:CF33"/>
  </sortState>
  <mergeCells count="26">
    <mergeCell ref="H37:I37"/>
    <mergeCell ref="W37:X37"/>
    <mergeCell ref="BL37:BM37"/>
    <mergeCell ref="C6:F6"/>
    <mergeCell ref="C84:F84"/>
    <mergeCell ref="BD6:BJ6"/>
    <mergeCell ref="BD8:BE8"/>
    <mergeCell ref="BD20:BE20"/>
    <mergeCell ref="H6:U6"/>
    <mergeCell ref="W6:AH6"/>
    <mergeCell ref="H8:I8"/>
    <mergeCell ref="W8:X8"/>
    <mergeCell ref="BT30:BU30"/>
    <mergeCell ref="AJ37:AK37"/>
    <mergeCell ref="CB6:CH6"/>
    <mergeCell ref="CB8:CC8"/>
    <mergeCell ref="BT6:BZ6"/>
    <mergeCell ref="BT8:BU8"/>
    <mergeCell ref="AV6:BB6"/>
    <mergeCell ref="AV8:AW8"/>
    <mergeCell ref="BL6:BR6"/>
    <mergeCell ref="BL8:BM8"/>
    <mergeCell ref="AJ6:AT6"/>
    <mergeCell ref="AJ8:AK8"/>
    <mergeCell ref="CB37:CC37"/>
    <mergeCell ref="AV32:AW32"/>
  </mergeCells>
  <conditionalFormatting sqref="BQ32 CG32 BA9:BA28 BI9:BI19 BY9:BY14 BY16 BY18:BY26">
    <cfRule type="cellIs" dxfId="29" priority="70" operator="lessThan">
      <formula>0</formula>
    </cfRule>
  </conditionalFormatting>
  <conditionalFormatting sqref="BQ9:BQ31">
    <cfRule type="cellIs" dxfId="28" priority="69" operator="lessThan">
      <formula>0</formula>
    </cfRule>
  </conditionalFormatting>
  <conditionalFormatting sqref="CG9:CG31">
    <cfRule type="cellIs" dxfId="27" priority="68" operator="lessThan">
      <formula>0</formula>
    </cfRule>
  </conditionalFormatting>
  <conditionalFormatting sqref="F9:F20">
    <cfRule type="cellIs" dxfId="26" priority="56" operator="lessThan">
      <formula>0</formula>
    </cfRule>
  </conditionalFormatting>
  <conditionalFormatting sqref="F87:F95">
    <cfRule type="cellIs" dxfId="25" priority="55" operator="lessThan">
      <formula>0</formula>
    </cfRule>
  </conditionalFormatting>
  <conditionalFormatting sqref="CF9:CF33">
    <cfRule type="colorScale" priority="30">
      <colorScale>
        <cfvo type="min"/>
        <cfvo type="max"/>
        <color rgb="FFFFEF9C"/>
        <color rgb="FF63BE7B"/>
      </colorScale>
    </cfRule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Y30">
    <cfRule type="cellIs" dxfId="24" priority="32" operator="lessThan">
      <formula>0</formula>
    </cfRule>
  </conditionalFormatting>
  <conditionalFormatting sqref="AZ9:AZ28">
    <cfRule type="colorScale" priority="99">
      <colorScale>
        <cfvo type="min"/>
        <cfvo type="max"/>
        <color rgb="FFFFEF9C"/>
        <color rgb="FF63BE7B"/>
      </colorScale>
    </cfRule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9:BH19">
    <cfRule type="colorScale" priority="101">
      <colorScale>
        <cfvo type="min"/>
        <cfvo type="max"/>
        <color rgb="FFFFEF9C"/>
        <color rgb="FF63BE7B"/>
      </colorScale>
    </cfRule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X9:BX26">
    <cfRule type="colorScale" priority="123">
      <colorScale>
        <cfvo type="min"/>
        <cfvo type="max"/>
        <color rgb="FFFFEF9C"/>
        <color rgb="FF63BE7B"/>
      </colorScale>
    </cfRule>
    <cfRule type="colorScale" priority="1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P9:BP33">
    <cfRule type="colorScale" priority="12">
      <colorScale>
        <cfvo type="min"/>
        <cfvo type="max"/>
        <color rgb="FFFFEF9C"/>
        <color rgb="FF63BE7B"/>
      </colorScale>
    </cfRule>
  </conditionalFormatting>
  <conditionalFormatting sqref="AH9:AH33">
    <cfRule type="colorScale" priority="152">
      <colorScale>
        <cfvo type="min"/>
        <cfvo type="max"/>
        <color rgb="FFFFEF9C"/>
        <color rgb="FF63BE7B"/>
      </colorScale>
    </cfRule>
    <cfRule type="colorScale" priority="1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9:AT33">
    <cfRule type="colorScale" priority="154">
      <colorScale>
        <cfvo type="min"/>
        <cfvo type="max"/>
        <color rgb="FFFFEF9C"/>
        <color rgb="FF63BE7B"/>
      </colorScale>
    </cfRule>
    <cfRule type="colorScale" priority="1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Y17">
    <cfRule type="cellIs" dxfId="23" priority="8" operator="lessThan">
      <formula>0</formula>
    </cfRule>
  </conditionalFormatting>
  <conditionalFormatting sqref="BY15">
    <cfRule type="cellIs" dxfId="22" priority="5" operator="lessThan">
      <formula>0</formula>
    </cfRule>
  </conditionalFormatting>
  <conditionalFormatting sqref="U9:U33">
    <cfRule type="colorScale" priority="284">
      <colorScale>
        <cfvo type="min"/>
        <cfvo type="max"/>
        <color rgb="FFFFEF9C"/>
        <color rgb="FF63BE7B"/>
      </colorScale>
    </cfRule>
    <cfRule type="colorScale" priority="2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2:DI61"/>
  <sheetViews>
    <sheetView showGridLines="0" zoomScale="70" zoomScaleNormal="70" workbookViewId="0">
      <selection activeCell="E18" sqref="E18"/>
    </sheetView>
  </sheetViews>
  <sheetFormatPr baseColWidth="10" defaultColWidth="0" defaultRowHeight="14.5" customHeight="1" x14ac:dyDescent="0.35"/>
  <cols>
    <col min="1" max="1" width="3.81640625" customWidth="1"/>
    <col min="2" max="2" width="17.26953125" customWidth="1"/>
    <col min="3" max="3" width="61.26953125" bestFit="1" customWidth="1"/>
    <col min="4" max="4" width="17.26953125" bestFit="1" customWidth="1"/>
    <col min="5" max="5" width="16.81640625" bestFit="1" customWidth="1"/>
    <col min="6" max="6" width="14.453125" bestFit="1" customWidth="1"/>
    <col min="7" max="7" width="11.54296875" customWidth="1"/>
    <col min="8" max="8" width="7" bestFit="1" customWidth="1"/>
    <col min="9" max="9" width="33.54296875" bestFit="1" customWidth="1"/>
    <col min="10" max="10" width="14.453125" bestFit="1" customWidth="1"/>
    <col min="11" max="11" width="16" bestFit="1" customWidth="1"/>
    <col min="12" max="14" width="13.26953125" bestFit="1" customWidth="1"/>
    <col min="15" max="15" width="16.26953125" bestFit="1" customWidth="1"/>
    <col min="16" max="16" width="12.26953125" bestFit="1" customWidth="1"/>
    <col min="17" max="17" width="14.453125" bestFit="1" customWidth="1"/>
    <col min="18" max="18" width="21.453125" bestFit="1" customWidth="1"/>
    <col min="19" max="19" width="15.7265625" customWidth="1"/>
    <col min="20" max="20" width="11.7265625" customWidth="1"/>
    <col min="21" max="21" width="4.26953125" bestFit="1" customWidth="1"/>
    <col min="22" max="22" width="29.7265625" bestFit="1" customWidth="1"/>
    <col min="23" max="23" width="14.7265625" bestFit="1" customWidth="1"/>
    <col min="24" max="24" width="14.453125" bestFit="1" customWidth="1"/>
    <col min="25" max="27" width="13.26953125" bestFit="1" customWidth="1"/>
    <col min="28" max="28" width="16.26953125" bestFit="1" customWidth="1"/>
    <col min="29" max="29" width="12.26953125" bestFit="1" customWidth="1"/>
    <col min="30" max="30" width="13.26953125" bestFit="1" customWidth="1"/>
    <col min="31" max="31" width="21.453125" bestFit="1" customWidth="1"/>
    <col min="32" max="32" width="15.7265625" customWidth="1"/>
    <col min="33" max="33" width="11.26953125" customWidth="1"/>
    <col min="34" max="34" width="4.26953125" bestFit="1" customWidth="1"/>
    <col min="35" max="35" width="33.1796875" bestFit="1" customWidth="1"/>
    <col min="36" max="36" width="14.7265625" bestFit="1" customWidth="1"/>
    <col min="37" max="37" width="14.453125" bestFit="1" customWidth="1"/>
    <col min="38" max="40" width="13.26953125" bestFit="1" customWidth="1"/>
    <col min="41" max="41" width="16.26953125" bestFit="1" customWidth="1"/>
    <col min="42" max="42" width="12.26953125" bestFit="1" customWidth="1"/>
    <col min="43" max="43" width="13.26953125" bestFit="1" customWidth="1"/>
    <col min="44" max="44" width="21.453125" bestFit="1" customWidth="1"/>
    <col min="45" max="47" width="15.7265625" customWidth="1"/>
    <col min="48" max="48" width="33.1796875" bestFit="1" customWidth="1"/>
    <col min="49" max="53" width="15.7265625" customWidth="1"/>
    <col min="54" max="54" width="12.7265625" customWidth="1"/>
    <col min="55" max="55" width="4.26953125" bestFit="1" customWidth="1"/>
    <col min="56" max="56" width="29.7265625" bestFit="1" customWidth="1"/>
    <col min="57" max="57" width="18.26953125" bestFit="1" customWidth="1"/>
    <col min="58" max="58" width="18" bestFit="1" customWidth="1"/>
    <col min="59" max="59" width="15.7265625" customWidth="1"/>
    <col min="60" max="60" width="11.54296875" customWidth="1"/>
    <col min="61" max="61" width="4.1796875" bestFit="1" customWidth="1"/>
    <col min="62" max="62" width="33.54296875" bestFit="1" customWidth="1"/>
    <col min="63" max="63" width="16" bestFit="1" customWidth="1"/>
    <col min="64" max="65" width="14.453125" bestFit="1" customWidth="1"/>
    <col min="66" max="66" width="11.7265625" customWidth="1"/>
    <col min="67" max="67" width="9" customWidth="1"/>
    <col min="68" max="68" width="1.81640625" customWidth="1"/>
    <col min="69" max="95" width="11.54296875" hidden="1" customWidth="1"/>
    <col min="96" max="96" width="6.26953125" hidden="1" customWidth="1"/>
    <col min="97" max="97" width="11.54296875" hidden="1" customWidth="1"/>
    <col min="98" max="113" width="6.26953125" hidden="1" customWidth="1"/>
    <col min="114" max="16384" width="11.54296875" hidden="1"/>
  </cols>
  <sheetData>
    <row r="2" spans="2:67" ht="14.5" customHeight="1" x14ac:dyDescent="0.35">
      <c r="C2" s="10"/>
    </row>
    <row r="3" spans="2:67" ht="15.5" x14ac:dyDescent="0.35">
      <c r="C3" s="10"/>
      <c r="D3" s="2"/>
      <c r="E3" s="2"/>
      <c r="F3" s="2"/>
    </row>
    <row r="4" spans="2:67" ht="16" thickBot="1" x14ac:dyDescent="0.4">
      <c r="B4" s="8"/>
      <c r="C4" s="11"/>
      <c r="D4" s="9"/>
      <c r="E4" s="9"/>
      <c r="F4" s="9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</row>
    <row r="5" spans="2:67" ht="15" thickTop="1" x14ac:dyDescent="0.35">
      <c r="D5" s="2"/>
      <c r="E5" s="2"/>
      <c r="F5" s="2"/>
    </row>
    <row r="6" spans="2:67" ht="14.5" customHeight="1" x14ac:dyDescent="0.35">
      <c r="C6" s="277" t="s">
        <v>43</v>
      </c>
      <c r="D6" s="277"/>
      <c r="E6" s="277"/>
      <c r="F6" s="277"/>
      <c r="H6" s="277" t="s">
        <v>211</v>
      </c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U6" s="277" t="s">
        <v>212</v>
      </c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H6" s="277" t="s">
        <v>213</v>
      </c>
      <c r="AI6" s="277"/>
      <c r="AJ6" s="277"/>
      <c r="AK6" s="277"/>
      <c r="AL6" s="277"/>
      <c r="AM6" s="277"/>
      <c r="AN6" s="277"/>
      <c r="AO6" s="277"/>
      <c r="AP6" s="277"/>
      <c r="AQ6" s="277"/>
      <c r="AR6" s="277"/>
      <c r="AS6" s="277"/>
      <c r="AT6" s="222"/>
      <c r="AU6" s="277" t="s">
        <v>203</v>
      </c>
      <c r="AV6" s="277"/>
      <c r="AW6" s="277"/>
      <c r="AX6" s="277"/>
      <c r="AY6" s="277"/>
      <c r="AZ6" s="277"/>
      <c r="BA6" s="277"/>
      <c r="BB6" s="205"/>
      <c r="BC6" s="277" t="s">
        <v>174</v>
      </c>
      <c r="BD6" s="277"/>
      <c r="BE6" s="277"/>
      <c r="BF6" s="277"/>
      <c r="BG6" s="277"/>
      <c r="BI6" s="277" t="s">
        <v>70</v>
      </c>
      <c r="BJ6" s="277"/>
      <c r="BK6" s="277"/>
      <c r="BL6" s="277"/>
      <c r="BM6" s="277"/>
      <c r="BN6" s="277"/>
      <c r="BO6" s="277"/>
    </row>
    <row r="7" spans="2:67" ht="14.5" customHeight="1" x14ac:dyDescent="0.35">
      <c r="J7" s="156">
        <v>8</v>
      </c>
      <c r="K7" s="156">
        <v>4</v>
      </c>
      <c r="L7" s="156">
        <v>6</v>
      </c>
      <c r="M7" s="156">
        <v>10</v>
      </c>
      <c r="N7" s="156">
        <v>16</v>
      </c>
      <c r="O7" s="156">
        <v>14</v>
      </c>
      <c r="P7" s="156">
        <v>12</v>
      </c>
      <c r="Q7" s="156">
        <v>18</v>
      </c>
    </row>
    <row r="8" spans="2:67" x14ac:dyDescent="0.35">
      <c r="C8" s="150" t="s">
        <v>25</v>
      </c>
      <c r="D8" s="151">
        <v>43466</v>
      </c>
      <c r="E8" s="151">
        <v>43831</v>
      </c>
      <c r="F8" s="151" t="s">
        <v>156</v>
      </c>
      <c r="H8" s="278" t="s">
        <v>33</v>
      </c>
      <c r="I8" s="278"/>
      <c r="J8" s="146" t="s">
        <v>38</v>
      </c>
      <c r="K8" s="146" t="s">
        <v>39</v>
      </c>
      <c r="L8" s="146" t="s">
        <v>40</v>
      </c>
      <c r="M8" s="146" t="s">
        <v>41</v>
      </c>
      <c r="N8" s="146" t="s">
        <v>162</v>
      </c>
      <c r="O8" s="146" t="s">
        <v>42</v>
      </c>
      <c r="P8" s="146" t="s">
        <v>163</v>
      </c>
      <c r="Q8" s="146" t="s">
        <v>149</v>
      </c>
      <c r="R8" s="221" t="s">
        <v>192</v>
      </c>
      <c r="S8" s="146" t="s">
        <v>32</v>
      </c>
      <c r="U8" s="278" t="s">
        <v>33</v>
      </c>
      <c r="V8" s="278"/>
      <c r="W8" s="146" t="s">
        <v>38</v>
      </c>
      <c r="X8" s="146" t="s">
        <v>39</v>
      </c>
      <c r="Y8" s="146" t="s">
        <v>40</v>
      </c>
      <c r="Z8" s="146" t="s">
        <v>41</v>
      </c>
      <c r="AA8" s="146" t="s">
        <v>162</v>
      </c>
      <c r="AB8" s="146" t="s">
        <v>42</v>
      </c>
      <c r="AC8" s="146" t="s">
        <v>163</v>
      </c>
      <c r="AD8" s="146" t="s">
        <v>149</v>
      </c>
      <c r="AE8" s="221" t="s">
        <v>192</v>
      </c>
      <c r="AF8" s="146" t="s">
        <v>32</v>
      </c>
      <c r="AH8" s="278" t="s">
        <v>33</v>
      </c>
      <c r="AI8" s="278"/>
      <c r="AJ8" s="146" t="s">
        <v>38</v>
      </c>
      <c r="AK8" s="146" t="s">
        <v>39</v>
      </c>
      <c r="AL8" s="146" t="s">
        <v>40</v>
      </c>
      <c r="AM8" s="146" t="s">
        <v>41</v>
      </c>
      <c r="AN8" s="146" t="s">
        <v>162</v>
      </c>
      <c r="AO8" s="146" t="s">
        <v>42</v>
      </c>
      <c r="AP8" s="146" t="s">
        <v>163</v>
      </c>
      <c r="AQ8" s="146" t="s">
        <v>149</v>
      </c>
      <c r="AR8" s="221" t="s">
        <v>192</v>
      </c>
      <c r="AS8" s="146" t="s">
        <v>32</v>
      </c>
      <c r="AT8" s="223"/>
      <c r="AU8" s="278" t="s">
        <v>33</v>
      </c>
      <c r="AV8" s="278"/>
      <c r="AW8" s="225" t="s">
        <v>99</v>
      </c>
      <c r="AX8" s="225" t="s">
        <v>100</v>
      </c>
      <c r="AY8" s="225" t="s">
        <v>101</v>
      </c>
      <c r="AZ8" s="225" t="s">
        <v>102</v>
      </c>
      <c r="BA8" s="221" t="s">
        <v>32</v>
      </c>
      <c r="BC8" s="278" t="s">
        <v>33</v>
      </c>
      <c r="BD8" s="278"/>
      <c r="BE8" s="146" t="s">
        <v>173</v>
      </c>
      <c r="BF8" s="146" t="s">
        <v>172</v>
      </c>
      <c r="BG8" s="146" t="s">
        <v>32</v>
      </c>
      <c r="BI8" s="278" t="s">
        <v>33</v>
      </c>
      <c r="BJ8" s="278"/>
      <c r="BK8" s="146">
        <v>43466</v>
      </c>
      <c r="BL8" s="146">
        <v>43800</v>
      </c>
      <c r="BM8" s="146">
        <v>43831</v>
      </c>
      <c r="BN8" s="146" t="s">
        <v>34</v>
      </c>
      <c r="BO8" s="146" t="s">
        <v>36</v>
      </c>
    </row>
    <row r="9" spans="2:67" ht="14.5" customHeight="1" x14ac:dyDescent="0.35">
      <c r="C9" s="145" t="s">
        <v>192</v>
      </c>
      <c r="D9" s="5">
        <v>142804563.08048052</v>
      </c>
      <c r="E9" s="5">
        <v>148817576.41842398</v>
      </c>
      <c r="F9" s="246">
        <v>4.210659105167891E-2</v>
      </c>
      <c r="G9" s="156">
        <v>24</v>
      </c>
      <c r="H9" s="159">
        <v>1</v>
      </c>
      <c r="I9" s="160" t="s">
        <v>67</v>
      </c>
      <c r="J9" s="119">
        <v>227841.32</v>
      </c>
      <c r="K9" s="119">
        <v>0</v>
      </c>
      <c r="L9" s="119">
        <v>0</v>
      </c>
      <c r="M9" s="119">
        <v>348310.8</v>
      </c>
      <c r="N9" s="119">
        <v>0</v>
      </c>
      <c r="O9" s="119">
        <v>0</v>
      </c>
      <c r="P9" s="119">
        <v>0</v>
      </c>
      <c r="Q9" s="119">
        <v>0</v>
      </c>
      <c r="R9" s="119">
        <v>131072979.70961007</v>
      </c>
      <c r="S9" s="72">
        <v>131649131.82961008</v>
      </c>
      <c r="T9" s="156">
        <v>12</v>
      </c>
      <c r="U9" s="159">
        <v>1</v>
      </c>
      <c r="V9" s="160" t="s">
        <v>64</v>
      </c>
      <c r="W9" s="119">
        <v>7331957.9299999997</v>
      </c>
      <c r="X9" s="119">
        <v>47006.13</v>
      </c>
      <c r="Y9" s="119">
        <v>18462.73</v>
      </c>
      <c r="Z9" s="119">
        <v>29366.46</v>
      </c>
      <c r="AA9" s="119">
        <v>2699735.34</v>
      </c>
      <c r="AB9" s="119">
        <v>34223448.280000001</v>
      </c>
      <c r="AC9" s="119">
        <v>0</v>
      </c>
      <c r="AD9" s="119">
        <v>0</v>
      </c>
      <c r="AE9" s="119">
        <v>0</v>
      </c>
      <c r="AF9" s="72">
        <v>44349976.870000005</v>
      </c>
      <c r="AG9" s="156">
        <v>24</v>
      </c>
      <c r="AH9" s="159">
        <v>1</v>
      </c>
      <c r="AI9" s="160" t="s">
        <v>67</v>
      </c>
      <c r="AJ9" s="119">
        <v>227841.32</v>
      </c>
      <c r="AK9" s="119">
        <v>0</v>
      </c>
      <c r="AL9" s="119">
        <v>0</v>
      </c>
      <c r="AM9" s="119">
        <v>348310.8</v>
      </c>
      <c r="AN9" s="119">
        <v>0</v>
      </c>
      <c r="AO9" s="119">
        <v>0</v>
      </c>
      <c r="AP9" s="119">
        <v>0</v>
      </c>
      <c r="AQ9" s="119">
        <v>0</v>
      </c>
      <c r="AR9" s="119">
        <v>131072979.70961007</v>
      </c>
      <c r="AS9" s="72">
        <v>131649131.82961008</v>
      </c>
      <c r="AT9" s="156">
        <v>24</v>
      </c>
      <c r="AU9" s="159">
        <v>1</v>
      </c>
      <c r="AV9" s="160" t="s">
        <v>67</v>
      </c>
      <c r="AW9" s="72">
        <v>51336409.982296064</v>
      </c>
      <c r="AX9" s="72">
        <v>22769708.88118216</v>
      </c>
      <c r="AY9" s="72">
        <v>108192712.5182372</v>
      </c>
      <c r="AZ9" s="72">
        <v>110558.31019070679</v>
      </c>
      <c r="BA9" s="72">
        <v>182409389.69190612</v>
      </c>
      <c r="BB9" s="156">
        <v>24</v>
      </c>
      <c r="BC9" s="159">
        <v>1</v>
      </c>
      <c r="BD9" s="160" t="s">
        <v>67</v>
      </c>
      <c r="BE9" s="119">
        <v>131649131.82961008</v>
      </c>
      <c r="BF9" s="119">
        <v>0</v>
      </c>
      <c r="BG9" s="119">
        <v>131649131.82961008</v>
      </c>
      <c r="BH9" s="156">
        <v>24</v>
      </c>
      <c r="BI9" s="159">
        <v>1</v>
      </c>
      <c r="BJ9" s="160" t="s">
        <v>67</v>
      </c>
      <c r="BK9" s="108">
        <v>129246988.73289172</v>
      </c>
      <c r="BL9" s="119">
        <v>128468831.65668002</v>
      </c>
      <c r="BM9" s="119">
        <v>131649131.82961008</v>
      </c>
      <c r="BN9" s="120">
        <v>1.8585679405519695E-2</v>
      </c>
      <c r="BO9" s="121">
        <v>0.2067657493417378</v>
      </c>
    </row>
    <row r="10" spans="2:67" x14ac:dyDescent="0.35">
      <c r="C10" s="145" t="s">
        <v>38</v>
      </c>
      <c r="D10" s="5">
        <v>138821821.51832262</v>
      </c>
      <c r="E10" s="5">
        <v>166619501.67133364</v>
      </c>
      <c r="F10" s="247">
        <v>0.20023999000288373</v>
      </c>
      <c r="G10" s="156">
        <v>31</v>
      </c>
      <c r="H10" s="159">
        <v>2</v>
      </c>
      <c r="I10" s="160" t="s">
        <v>50</v>
      </c>
      <c r="J10" s="119">
        <v>45246879.710000001</v>
      </c>
      <c r="K10" s="119">
        <v>2100861.8199999998</v>
      </c>
      <c r="L10" s="119">
        <v>5077874.25</v>
      </c>
      <c r="M10" s="119">
        <v>15367205.720000001</v>
      </c>
      <c r="N10" s="119">
        <v>19576972.539999999</v>
      </c>
      <c r="O10" s="119">
        <v>7489216.4500000002</v>
      </c>
      <c r="P10" s="119">
        <v>0</v>
      </c>
      <c r="Q10" s="119">
        <v>6723807.8099999996</v>
      </c>
      <c r="R10" s="119">
        <v>0</v>
      </c>
      <c r="S10" s="72">
        <v>101582818.3</v>
      </c>
      <c r="T10" s="156">
        <v>22</v>
      </c>
      <c r="U10" s="159">
        <v>2</v>
      </c>
      <c r="V10" s="160" t="s">
        <v>54</v>
      </c>
      <c r="W10" s="119">
        <v>6682760.6299999999</v>
      </c>
      <c r="X10" s="119">
        <v>1187297.1100000001</v>
      </c>
      <c r="Y10" s="119">
        <v>1767849.53</v>
      </c>
      <c r="Z10" s="119">
        <v>1331173.8</v>
      </c>
      <c r="AA10" s="119">
        <v>0</v>
      </c>
      <c r="AB10" s="119">
        <v>18723840.739999998</v>
      </c>
      <c r="AC10" s="119">
        <v>0</v>
      </c>
      <c r="AD10" s="119">
        <v>0</v>
      </c>
      <c r="AE10" s="119">
        <v>0</v>
      </c>
      <c r="AF10" s="72">
        <v>29692921.809999999</v>
      </c>
      <c r="AG10" s="156">
        <v>31</v>
      </c>
      <c r="AH10" s="159">
        <v>2</v>
      </c>
      <c r="AI10" s="160" t="s">
        <v>50</v>
      </c>
      <c r="AJ10" s="119">
        <v>43210114.130000003</v>
      </c>
      <c r="AK10" s="119">
        <v>1870654.15</v>
      </c>
      <c r="AL10" s="119">
        <v>5077874.25</v>
      </c>
      <c r="AM10" s="119">
        <v>13670699.560000001</v>
      </c>
      <c r="AN10" s="119">
        <v>19576972.539999999</v>
      </c>
      <c r="AO10" s="119">
        <v>421478.86</v>
      </c>
      <c r="AP10" s="119">
        <v>0</v>
      </c>
      <c r="AQ10" s="119">
        <v>6723807.8099999996</v>
      </c>
      <c r="AR10" s="119">
        <v>0</v>
      </c>
      <c r="AS10" s="72">
        <v>90551601.299999997</v>
      </c>
      <c r="AT10" s="156">
        <v>60</v>
      </c>
      <c r="AU10" s="159">
        <v>2</v>
      </c>
      <c r="AV10" s="160" t="s">
        <v>68</v>
      </c>
      <c r="AW10" s="72">
        <v>11630069.9937289</v>
      </c>
      <c r="AX10" s="72">
        <v>2850818.3517007949</v>
      </c>
      <c r="AY10" s="72">
        <v>1228682.0954138262</v>
      </c>
      <c r="AZ10" s="72">
        <v>108164.89305899001</v>
      </c>
      <c r="BA10" s="72">
        <v>15817735.333902512</v>
      </c>
      <c r="BB10" s="156">
        <v>31</v>
      </c>
      <c r="BC10" s="159">
        <v>2</v>
      </c>
      <c r="BD10" s="160" t="s">
        <v>50</v>
      </c>
      <c r="BE10" s="119">
        <v>90551601.299999997</v>
      </c>
      <c r="BF10" s="119">
        <v>11031217</v>
      </c>
      <c r="BG10" s="119">
        <v>101582818.3</v>
      </c>
      <c r="BH10" s="156">
        <v>31</v>
      </c>
      <c r="BI10" s="159">
        <v>2</v>
      </c>
      <c r="BJ10" s="160" t="s">
        <v>50</v>
      </c>
      <c r="BK10" s="108">
        <v>82256006.518903047</v>
      </c>
      <c r="BL10" s="119">
        <v>100218423.40999998</v>
      </c>
      <c r="BM10" s="119">
        <v>101582818.3</v>
      </c>
      <c r="BN10" s="120">
        <v>0.23495927651989157</v>
      </c>
      <c r="BO10" s="121">
        <v>0.15954414020162175</v>
      </c>
    </row>
    <row r="11" spans="2:67" x14ac:dyDescent="0.35">
      <c r="C11" s="145" t="s">
        <v>42</v>
      </c>
      <c r="D11" s="5">
        <v>78111643.414834768</v>
      </c>
      <c r="E11" s="5">
        <v>85012143.662580639</v>
      </c>
      <c r="F11" s="247">
        <v>8.8341506414078896E-2</v>
      </c>
      <c r="G11" s="156">
        <v>22</v>
      </c>
      <c r="H11" s="159">
        <v>3</v>
      </c>
      <c r="I11" s="160" t="s">
        <v>54</v>
      </c>
      <c r="J11" s="119">
        <v>17200885.5</v>
      </c>
      <c r="K11" s="119">
        <v>3298435.29</v>
      </c>
      <c r="L11" s="119">
        <v>19292091.149999999</v>
      </c>
      <c r="M11" s="119">
        <v>8753316.1799999997</v>
      </c>
      <c r="N11" s="119">
        <v>9387946.3300000001</v>
      </c>
      <c r="O11" s="119">
        <v>18723840.739999998</v>
      </c>
      <c r="P11" s="119">
        <v>0</v>
      </c>
      <c r="Q11" s="119">
        <v>0</v>
      </c>
      <c r="R11" s="119">
        <v>0</v>
      </c>
      <c r="S11" s="72">
        <v>76656515.189999998</v>
      </c>
      <c r="T11" s="156">
        <v>21</v>
      </c>
      <c r="U11" s="159">
        <v>3</v>
      </c>
      <c r="V11" s="160" t="s">
        <v>53</v>
      </c>
      <c r="W11" s="119">
        <v>1776781.7</v>
      </c>
      <c r="X11" s="119">
        <v>0</v>
      </c>
      <c r="Y11" s="119">
        <v>7162.9</v>
      </c>
      <c r="Z11" s="119">
        <v>125.98</v>
      </c>
      <c r="AA11" s="119">
        <v>0</v>
      </c>
      <c r="AB11" s="119">
        <v>13326269.279999999</v>
      </c>
      <c r="AC11" s="119">
        <v>0</v>
      </c>
      <c r="AD11" s="119">
        <v>0</v>
      </c>
      <c r="AE11" s="119">
        <v>0</v>
      </c>
      <c r="AF11" s="72">
        <v>15110339.859999999</v>
      </c>
      <c r="AG11" s="156">
        <v>16</v>
      </c>
      <c r="AH11" s="159">
        <v>3</v>
      </c>
      <c r="AI11" s="160" t="s">
        <v>49</v>
      </c>
      <c r="AJ11" s="119">
        <v>19097195.050000001</v>
      </c>
      <c r="AK11" s="119">
        <v>229746.06</v>
      </c>
      <c r="AL11" s="119">
        <v>19788184.329999998</v>
      </c>
      <c r="AM11" s="119">
        <v>9560938.1899999995</v>
      </c>
      <c r="AN11" s="119">
        <v>7136988</v>
      </c>
      <c r="AO11" s="119">
        <v>9075.7999999999993</v>
      </c>
      <c r="AP11" s="119">
        <v>703054.65</v>
      </c>
      <c r="AQ11" s="119">
        <v>5752130.4400000004</v>
      </c>
      <c r="AR11" s="119">
        <v>0</v>
      </c>
      <c r="AS11" s="72">
        <v>62277312.519999988</v>
      </c>
      <c r="AT11" s="156">
        <v>4</v>
      </c>
      <c r="AU11" s="159">
        <v>3</v>
      </c>
      <c r="AV11" s="160" t="s">
        <v>151</v>
      </c>
      <c r="AW11" s="72">
        <v>2802757.08</v>
      </c>
      <c r="AX11" s="72">
        <v>5362151.32</v>
      </c>
      <c r="AY11" s="72">
        <v>4180158.4</v>
      </c>
      <c r="AZ11" s="72">
        <v>264308</v>
      </c>
      <c r="BA11" s="72">
        <v>12609374.800000001</v>
      </c>
      <c r="BB11" s="156">
        <v>22</v>
      </c>
      <c r="BC11" s="159">
        <v>3</v>
      </c>
      <c r="BD11" s="160" t="s">
        <v>54</v>
      </c>
      <c r="BE11" s="119">
        <v>46963593.389999993</v>
      </c>
      <c r="BF11" s="119">
        <v>29692921.809999999</v>
      </c>
      <c r="BG11" s="119">
        <v>76656515.199999988</v>
      </c>
      <c r="BH11" s="156">
        <v>22</v>
      </c>
      <c r="BI11" s="159">
        <v>3</v>
      </c>
      <c r="BJ11" s="160" t="s">
        <v>54</v>
      </c>
      <c r="BK11" s="108">
        <v>68499097.7030157</v>
      </c>
      <c r="BL11" s="119">
        <v>73597993.25</v>
      </c>
      <c r="BM11" s="119">
        <v>76656515.189999998</v>
      </c>
      <c r="BN11" s="120">
        <v>0.11908795532390148</v>
      </c>
      <c r="BO11" s="121">
        <v>0.12039533861644305</v>
      </c>
    </row>
    <row r="12" spans="2:67" x14ac:dyDescent="0.35">
      <c r="C12" s="145" t="s">
        <v>40</v>
      </c>
      <c r="D12" s="5">
        <v>65947942.607941091</v>
      </c>
      <c r="E12" s="5">
        <v>73358127.228244469</v>
      </c>
      <c r="F12" s="247">
        <v>0.11236415159085023</v>
      </c>
      <c r="G12" s="156">
        <v>16</v>
      </c>
      <c r="H12" s="159">
        <v>4</v>
      </c>
      <c r="I12" s="160" t="s">
        <v>49</v>
      </c>
      <c r="J12" s="119">
        <v>23220731.260000002</v>
      </c>
      <c r="K12" s="119">
        <v>229746.06</v>
      </c>
      <c r="L12" s="119">
        <v>20402859.710000001</v>
      </c>
      <c r="M12" s="119">
        <v>9714965.8599999994</v>
      </c>
      <c r="N12" s="119">
        <v>7136988</v>
      </c>
      <c r="O12" s="119">
        <v>94953.59</v>
      </c>
      <c r="P12" s="119">
        <v>703054.65</v>
      </c>
      <c r="Q12" s="119">
        <v>5752130.4400000004</v>
      </c>
      <c r="R12" s="119">
        <v>0</v>
      </c>
      <c r="S12" s="72">
        <v>67255429.570000008</v>
      </c>
      <c r="T12" s="156">
        <v>31</v>
      </c>
      <c r="U12" s="159">
        <v>4</v>
      </c>
      <c r="V12" s="160" t="s">
        <v>50</v>
      </c>
      <c r="W12" s="119">
        <v>2036765.58</v>
      </c>
      <c r="X12" s="119">
        <v>230207.67</v>
      </c>
      <c r="Y12" s="119">
        <v>0</v>
      </c>
      <c r="Z12" s="119">
        <v>1696506.16</v>
      </c>
      <c r="AA12" s="119">
        <v>0</v>
      </c>
      <c r="AB12" s="119">
        <v>7067737.5899999999</v>
      </c>
      <c r="AC12" s="119">
        <v>0</v>
      </c>
      <c r="AD12" s="119">
        <v>0</v>
      </c>
      <c r="AE12" s="119">
        <v>0</v>
      </c>
      <c r="AF12" s="72">
        <v>11031217</v>
      </c>
      <c r="AG12" s="156">
        <v>22</v>
      </c>
      <c r="AH12" s="159">
        <v>4</v>
      </c>
      <c r="AI12" s="160" t="s">
        <v>54</v>
      </c>
      <c r="AJ12" s="119">
        <v>10518124.869999999</v>
      </c>
      <c r="AK12" s="119">
        <v>2111138.19</v>
      </c>
      <c r="AL12" s="119">
        <v>17524241.629999999</v>
      </c>
      <c r="AM12" s="119">
        <v>7422142.3700000001</v>
      </c>
      <c r="AN12" s="119">
        <v>9387946.3300000001</v>
      </c>
      <c r="AO12" s="119">
        <v>0</v>
      </c>
      <c r="AP12" s="119">
        <v>0</v>
      </c>
      <c r="AQ12" s="119">
        <v>0</v>
      </c>
      <c r="AR12" s="119">
        <v>0</v>
      </c>
      <c r="AS12" s="72">
        <v>46963593.389999993</v>
      </c>
      <c r="AT12" s="156">
        <v>64</v>
      </c>
      <c r="AU12" s="159">
        <v>4</v>
      </c>
      <c r="AV12" s="160" t="s">
        <v>158</v>
      </c>
      <c r="AW12" s="72">
        <v>0</v>
      </c>
      <c r="AX12" s="72">
        <v>667894.47218018002</v>
      </c>
      <c r="AY12" s="72">
        <v>4800.0889299999999</v>
      </c>
      <c r="AZ12" s="72">
        <v>0</v>
      </c>
      <c r="BA12" s="72">
        <v>672694.56111017999</v>
      </c>
      <c r="BB12" s="156">
        <v>16</v>
      </c>
      <c r="BC12" s="159">
        <v>4</v>
      </c>
      <c r="BD12" s="160" t="s">
        <v>49</v>
      </c>
      <c r="BE12" s="119">
        <v>62277312.519999988</v>
      </c>
      <c r="BF12" s="119">
        <v>4978117.05</v>
      </c>
      <c r="BG12" s="119">
        <v>67255429.569999993</v>
      </c>
      <c r="BH12" s="156">
        <v>16</v>
      </c>
      <c r="BI12" s="159">
        <v>4</v>
      </c>
      <c r="BJ12" s="160" t="s">
        <v>49</v>
      </c>
      <c r="BK12" s="108">
        <v>58109681.265662983</v>
      </c>
      <c r="BL12" s="119">
        <v>67177572.235387966</v>
      </c>
      <c r="BM12" s="119">
        <v>67255429.570000008</v>
      </c>
      <c r="BN12" s="120">
        <v>0.15738768661498836</v>
      </c>
      <c r="BO12" s="121">
        <v>0.10563016329146657</v>
      </c>
    </row>
    <row r="13" spans="2:67" x14ac:dyDescent="0.35">
      <c r="C13" s="145" t="s">
        <v>166</v>
      </c>
      <c r="D13" s="5">
        <v>56908542.897684962</v>
      </c>
      <c r="E13" s="5">
        <v>65976935.081131697</v>
      </c>
      <c r="F13" s="247">
        <v>0.15935027891595577</v>
      </c>
      <c r="G13" s="156">
        <v>12</v>
      </c>
      <c r="H13" s="159">
        <v>5</v>
      </c>
      <c r="I13" s="160" t="s">
        <v>64</v>
      </c>
      <c r="J13" s="119">
        <v>7797957.3799999999</v>
      </c>
      <c r="K13" s="119">
        <v>277304.03999999998</v>
      </c>
      <c r="L13" s="119">
        <v>19665.07</v>
      </c>
      <c r="M13" s="119">
        <v>58621.69</v>
      </c>
      <c r="N13" s="119">
        <v>3299913</v>
      </c>
      <c r="O13" s="119">
        <v>34342010.509999998</v>
      </c>
      <c r="P13" s="119">
        <v>0</v>
      </c>
      <c r="Q13" s="119">
        <v>0</v>
      </c>
      <c r="R13" s="119">
        <v>0</v>
      </c>
      <c r="S13" s="72">
        <v>45795471.689999998</v>
      </c>
      <c r="T13" s="156">
        <v>40</v>
      </c>
      <c r="U13" s="159">
        <v>5</v>
      </c>
      <c r="V13" s="160" t="s">
        <v>63</v>
      </c>
      <c r="W13" s="119">
        <v>2186487.5699999998</v>
      </c>
      <c r="X13" s="119">
        <v>0</v>
      </c>
      <c r="Y13" s="119">
        <v>0</v>
      </c>
      <c r="Z13" s="119">
        <v>0</v>
      </c>
      <c r="AA13" s="119">
        <v>0</v>
      </c>
      <c r="AB13" s="119">
        <v>6541941.96</v>
      </c>
      <c r="AC13" s="119">
        <v>0</v>
      </c>
      <c r="AD13" s="119">
        <v>0</v>
      </c>
      <c r="AE13" s="119">
        <v>0</v>
      </c>
      <c r="AF13" s="72">
        <v>8728429.5299999993</v>
      </c>
      <c r="AG13" s="156">
        <v>20</v>
      </c>
      <c r="AH13" s="159">
        <v>5</v>
      </c>
      <c r="AI13" s="160" t="s">
        <v>52</v>
      </c>
      <c r="AJ13" s="119">
        <v>20690761.489999998</v>
      </c>
      <c r="AK13" s="119">
        <v>240738.2</v>
      </c>
      <c r="AL13" s="119">
        <v>2076906.62</v>
      </c>
      <c r="AM13" s="119">
        <v>1571909.17</v>
      </c>
      <c r="AN13" s="119">
        <v>2031933.32</v>
      </c>
      <c r="AO13" s="119">
        <v>0</v>
      </c>
      <c r="AP13" s="119">
        <v>0</v>
      </c>
      <c r="AQ13" s="119">
        <v>1316652.22</v>
      </c>
      <c r="AR13" s="119">
        <v>0</v>
      </c>
      <c r="AS13" s="72">
        <v>27928901.019999996</v>
      </c>
      <c r="AT13" s="72"/>
      <c r="AU13" s="281" t="s">
        <v>66</v>
      </c>
      <c r="AV13" s="281"/>
      <c r="AW13" s="148">
        <v>65769237.056024961</v>
      </c>
      <c r="AX13" s="148">
        <v>31650573.025063135</v>
      </c>
      <c r="AY13" s="148">
        <v>113606353.10258102</v>
      </c>
      <c r="AZ13" s="148">
        <v>483031.20324969682</v>
      </c>
      <c r="BA13" s="148">
        <v>211509194.38691881</v>
      </c>
      <c r="BB13" s="156">
        <v>12</v>
      </c>
      <c r="BC13" s="159">
        <v>5</v>
      </c>
      <c r="BD13" s="160" t="s">
        <v>64</v>
      </c>
      <c r="BE13" s="119">
        <v>1445494.8199999998</v>
      </c>
      <c r="BF13" s="119">
        <v>44349976.870000005</v>
      </c>
      <c r="BG13" s="119">
        <v>45795471.690000005</v>
      </c>
      <c r="BH13" s="156">
        <v>12</v>
      </c>
      <c r="BI13" s="159">
        <v>5</v>
      </c>
      <c r="BJ13" s="160" t="s">
        <v>64</v>
      </c>
      <c r="BK13" s="108">
        <v>37564623.281423628</v>
      </c>
      <c r="BL13" s="119">
        <v>45213960.890000001</v>
      </c>
      <c r="BM13" s="119">
        <v>45795471.689999998</v>
      </c>
      <c r="BN13" s="120">
        <v>0.21911169844332412</v>
      </c>
      <c r="BO13" s="121">
        <v>7.1925540934797624E-2</v>
      </c>
    </row>
    <row r="14" spans="2:67" x14ac:dyDescent="0.35">
      <c r="C14" s="145" t="s">
        <v>41</v>
      </c>
      <c r="D14" s="5">
        <v>54003471.000865392</v>
      </c>
      <c r="E14" s="5">
        <v>63852508.644078158</v>
      </c>
      <c r="F14" s="247">
        <v>0.18237786313874049</v>
      </c>
      <c r="G14" s="156">
        <v>21</v>
      </c>
      <c r="H14" s="159">
        <v>6</v>
      </c>
      <c r="I14" s="160" t="s">
        <v>53</v>
      </c>
      <c r="J14" s="119">
        <v>12593957.279999999</v>
      </c>
      <c r="K14" s="119">
        <v>126354.1</v>
      </c>
      <c r="L14" s="119">
        <v>839809.71</v>
      </c>
      <c r="M14" s="119">
        <v>1819821.88</v>
      </c>
      <c r="N14" s="119">
        <v>3506462.49</v>
      </c>
      <c r="O14" s="119">
        <v>13326269.279999999</v>
      </c>
      <c r="P14" s="119">
        <v>0</v>
      </c>
      <c r="Q14" s="119">
        <v>2008801.2</v>
      </c>
      <c r="R14" s="119">
        <v>0</v>
      </c>
      <c r="S14" s="72">
        <v>34221475.940000005</v>
      </c>
      <c r="T14" s="156">
        <v>3</v>
      </c>
      <c r="U14" s="159">
        <v>6</v>
      </c>
      <c r="V14" s="160" t="s">
        <v>55</v>
      </c>
      <c r="W14" s="119">
        <v>3631034.15</v>
      </c>
      <c r="X14" s="119">
        <v>0</v>
      </c>
      <c r="Y14" s="119">
        <v>0</v>
      </c>
      <c r="Z14" s="119">
        <v>180939.17</v>
      </c>
      <c r="AA14" s="119">
        <v>0</v>
      </c>
      <c r="AB14" s="119">
        <v>2226590.9700000002</v>
      </c>
      <c r="AC14" s="119">
        <v>0</v>
      </c>
      <c r="AD14" s="119">
        <v>0</v>
      </c>
      <c r="AE14" s="119">
        <v>0</v>
      </c>
      <c r="AF14" s="72">
        <v>6038564.29</v>
      </c>
      <c r="AG14" s="156">
        <v>42</v>
      </c>
      <c r="AH14" s="159">
        <v>6</v>
      </c>
      <c r="AI14" s="160" t="s">
        <v>51</v>
      </c>
      <c r="AJ14" s="119">
        <v>4290812.8899999997</v>
      </c>
      <c r="AK14" s="119">
        <v>0</v>
      </c>
      <c r="AL14" s="119">
        <v>4982010.1399999997</v>
      </c>
      <c r="AM14" s="119">
        <v>3316847.14</v>
      </c>
      <c r="AN14" s="119">
        <v>5790368.7300000004</v>
      </c>
      <c r="AO14" s="119">
        <v>0</v>
      </c>
      <c r="AP14" s="119">
        <v>1969255.21</v>
      </c>
      <c r="AQ14" s="119">
        <v>0</v>
      </c>
      <c r="AR14" s="119">
        <v>0</v>
      </c>
      <c r="AS14" s="72">
        <v>20349294.109999999</v>
      </c>
      <c r="AT14" s="72"/>
      <c r="AU14" s="72"/>
      <c r="AV14" s="72"/>
      <c r="AW14" s="72"/>
      <c r="AX14" s="72"/>
      <c r="AY14" s="72"/>
      <c r="AZ14" s="72"/>
      <c r="BA14" s="107" t="s">
        <v>152</v>
      </c>
      <c r="BB14" s="156">
        <v>21</v>
      </c>
      <c r="BC14" s="159">
        <v>6</v>
      </c>
      <c r="BD14" s="160" t="s">
        <v>53</v>
      </c>
      <c r="BE14" s="119">
        <v>19111136.080000002</v>
      </c>
      <c r="BF14" s="119">
        <v>15110339.859999999</v>
      </c>
      <c r="BG14" s="119">
        <v>34221475.939999998</v>
      </c>
      <c r="BH14" s="156">
        <v>21</v>
      </c>
      <c r="BI14" s="159">
        <v>6</v>
      </c>
      <c r="BJ14" s="160" t="s">
        <v>53</v>
      </c>
      <c r="BK14" s="108">
        <v>33449226.8016271</v>
      </c>
      <c r="BL14" s="119">
        <v>33268905.510000002</v>
      </c>
      <c r="BM14" s="119">
        <v>34221475.940000005</v>
      </c>
      <c r="BN14" s="120">
        <v>2.3087204465226607E-2</v>
      </c>
      <c r="BO14" s="121">
        <v>5.3747632194585282E-2</v>
      </c>
    </row>
    <row r="15" spans="2:67" x14ac:dyDescent="0.35">
      <c r="C15" s="145" t="s">
        <v>167</v>
      </c>
      <c r="D15" s="5">
        <v>15484856.550046328</v>
      </c>
      <c r="E15" s="5">
        <v>16555474.429999998</v>
      </c>
      <c r="F15" s="247">
        <v>6.9139670522195829E-2</v>
      </c>
      <c r="G15" s="156">
        <v>20</v>
      </c>
      <c r="H15" s="159">
        <v>7</v>
      </c>
      <c r="I15" s="160" t="s">
        <v>52</v>
      </c>
      <c r="J15" s="119">
        <v>21248917.579999998</v>
      </c>
      <c r="K15" s="119">
        <v>240738.2</v>
      </c>
      <c r="L15" s="119">
        <v>2076906.62</v>
      </c>
      <c r="M15" s="119">
        <v>1571909.17</v>
      </c>
      <c r="N15" s="119">
        <v>2778915.76</v>
      </c>
      <c r="O15" s="119">
        <v>3513.1</v>
      </c>
      <c r="P15" s="119">
        <v>0</v>
      </c>
      <c r="Q15" s="119">
        <v>1316652.22</v>
      </c>
      <c r="R15" s="119">
        <v>0</v>
      </c>
      <c r="S15" s="72">
        <v>29237552.649999999</v>
      </c>
      <c r="T15" s="156">
        <v>16</v>
      </c>
      <c r="U15" s="159">
        <v>7</v>
      </c>
      <c r="V15" s="160" t="s">
        <v>49</v>
      </c>
      <c r="W15" s="119">
        <v>4123536.21</v>
      </c>
      <c r="X15" s="119">
        <v>0</v>
      </c>
      <c r="Y15" s="119">
        <v>614675.39</v>
      </c>
      <c r="Z15" s="119">
        <v>154027.67000000001</v>
      </c>
      <c r="AA15" s="119">
        <v>0</v>
      </c>
      <c r="AB15" s="119">
        <v>85877.78</v>
      </c>
      <c r="AC15" s="119">
        <v>0</v>
      </c>
      <c r="AD15" s="119">
        <v>0</v>
      </c>
      <c r="AE15" s="119">
        <v>0</v>
      </c>
      <c r="AF15" s="72">
        <v>4978117.05</v>
      </c>
      <c r="AG15" s="156">
        <v>21</v>
      </c>
      <c r="AH15" s="159">
        <v>7</v>
      </c>
      <c r="AI15" s="160" t="s">
        <v>53</v>
      </c>
      <c r="AJ15" s="119">
        <v>10817175.57</v>
      </c>
      <c r="AK15" s="119">
        <v>126354.1</v>
      </c>
      <c r="AL15" s="119">
        <v>832646.82</v>
      </c>
      <c r="AM15" s="119">
        <v>1819695.9</v>
      </c>
      <c r="AN15" s="119">
        <v>3506462.49</v>
      </c>
      <c r="AO15" s="119">
        <v>0</v>
      </c>
      <c r="AP15" s="119">
        <v>0</v>
      </c>
      <c r="AQ15" s="119">
        <v>2008801.2</v>
      </c>
      <c r="AR15" s="119">
        <v>0</v>
      </c>
      <c r="AS15" s="72">
        <v>19111136.080000002</v>
      </c>
      <c r="AT15" s="72"/>
      <c r="AU15" s="72"/>
      <c r="AV15" s="72"/>
      <c r="AW15" s="72"/>
      <c r="AX15" s="72"/>
      <c r="AY15" s="72"/>
      <c r="AZ15" s="72"/>
      <c r="BA15" s="107" t="s">
        <v>37</v>
      </c>
      <c r="BB15" s="156">
        <v>20</v>
      </c>
      <c r="BC15" s="159">
        <v>7</v>
      </c>
      <c r="BD15" s="160" t="s">
        <v>52</v>
      </c>
      <c r="BE15" s="119">
        <v>27928901.019999996</v>
      </c>
      <c r="BF15" s="119">
        <v>1308651.6299999999</v>
      </c>
      <c r="BG15" s="119">
        <v>29237552.649999995</v>
      </c>
      <c r="BH15" s="156">
        <v>20</v>
      </c>
      <c r="BI15" s="159">
        <v>7</v>
      </c>
      <c r="BJ15" s="160" t="s">
        <v>52</v>
      </c>
      <c r="BK15" s="108">
        <v>21931237.042920571</v>
      </c>
      <c r="BL15" s="119">
        <v>28357680.879999999</v>
      </c>
      <c r="BM15" s="119">
        <v>29237552.649999999</v>
      </c>
      <c r="BN15" s="120">
        <v>0.33314653399535055</v>
      </c>
      <c r="BO15" s="121">
        <v>4.5919972267041323E-2</v>
      </c>
    </row>
    <row r="16" spans="2:67" x14ac:dyDescent="0.35">
      <c r="B16" s="3"/>
      <c r="C16" s="145" t="s">
        <v>39</v>
      </c>
      <c r="D16" s="5">
        <v>10133224.568890607</v>
      </c>
      <c r="E16" s="5">
        <v>13075181.44842777</v>
      </c>
      <c r="F16" s="247">
        <v>0.29032780824468118</v>
      </c>
      <c r="G16" s="156">
        <v>42</v>
      </c>
      <c r="H16" s="159">
        <v>8</v>
      </c>
      <c r="I16" s="160" t="s">
        <v>51</v>
      </c>
      <c r="J16" s="119">
        <v>5659736.25</v>
      </c>
      <c r="K16" s="119">
        <v>1189089.6200000001</v>
      </c>
      <c r="L16" s="119">
        <v>4991455.7300000004</v>
      </c>
      <c r="M16" s="119">
        <v>3963781.46</v>
      </c>
      <c r="N16" s="119">
        <v>5790368.7300000004</v>
      </c>
      <c r="O16" s="119">
        <v>1079423.49</v>
      </c>
      <c r="P16" s="119">
        <v>1969255.21</v>
      </c>
      <c r="Q16" s="119">
        <v>0</v>
      </c>
      <c r="R16" s="119">
        <v>0</v>
      </c>
      <c r="S16" s="72">
        <v>24643110.490000002</v>
      </c>
      <c r="T16" s="156">
        <v>42</v>
      </c>
      <c r="U16" s="159">
        <v>8</v>
      </c>
      <c r="V16" s="160" t="s">
        <v>51</v>
      </c>
      <c r="W16" s="119">
        <v>1368923.36</v>
      </c>
      <c r="X16" s="119">
        <v>1189089.6200000001</v>
      </c>
      <c r="Y16" s="119">
        <v>9445.59</v>
      </c>
      <c r="Z16" s="119">
        <v>646934.32999999996</v>
      </c>
      <c r="AA16" s="119">
        <v>0</v>
      </c>
      <c r="AB16" s="119">
        <v>1079423.49</v>
      </c>
      <c r="AC16" s="119">
        <v>0</v>
      </c>
      <c r="AD16" s="119">
        <v>0</v>
      </c>
      <c r="AE16" s="119">
        <v>0</v>
      </c>
      <c r="AF16" s="72">
        <v>4293816.3900000006</v>
      </c>
      <c r="AG16" s="156">
        <v>23</v>
      </c>
      <c r="AH16" s="159">
        <v>8</v>
      </c>
      <c r="AI16" s="160" t="s">
        <v>150</v>
      </c>
      <c r="AJ16" s="119">
        <v>1980221.32</v>
      </c>
      <c r="AK16" s="119">
        <v>1051251.58</v>
      </c>
      <c r="AL16" s="119">
        <v>2639198.06</v>
      </c>
      <c r="AM16" s="119">
        <v>8987814.5399999991</v>
      </c>
      <c r="AN16" s="119">
        <v>1245166.44</v>
      </c>
      <c r="AO16" s="119">
        <v>2751.26</v>
      </c>
      <c r="AP16" s="119">
        <v>0</v>
      </c>
      <c r="AQ16" s="119">
        <v>44700.2</v>
      </c>
      <c r="AR16" s="119">
        <v>0</v>
      </c>
      <c r="AS16" s="72">
        <v>15951103.399999999</v>
      </c>
      <c r="AT16" s="72"/>
      <c r="AU16" s="72"/>
      <c r="AV16" s="72"/>
      <c r="AW16" s="72"/>
      <c r="AX16" s="72"/>
      <c r="AY16" s="72"/>
      <c r="AZ16" s="72"/>
      <c r="BA16" s="105" t="s">
        <v>84</v>
      </c>
      <c r="BB16" s="156">
        <v>42</v>
      </c>
      <c r="BC16" s="159">
        <v>8</v>
      </c>
      <c r="BD16" s="160" t="s">
        <v>51</v>
      </c>
      <c r="BE16" s="119">
        <v>20349294.109999999</v>
      </c>
      <c r="BF16" s="119">
        <v>4293816.3900000006</v>
      </c>
      <c r="BG16" s="119">
        <v>24643110.5</v>
      </c>
      <c r="BH16" s="156">
        <v>42</v>
      </c>
      <c r="BI16" s="159">
        <v>8</v>
      </c>
      <c r="BJ16" s="160" t="s">
        <v>51</v>
      </c>
      <c r="BK16" s="108">
        <v>22451789.49444709</v>
      </c>
      <c r="BL16" s="119">
        <v>24599156.470000003</v>
      </c>
      <c r="BM16" s="119">
        <v>24643110.490000002</v>
      </c>
      <c r="BN16" s="120">
        <v>9.7601173220285276E-2</v>
      </c>
      <c r="BO16" s="121">
        <v>3.8704024369646935E-2</v>
      </c>
    </row>
    <row r="17" spans="2:67" x14ac:dyDescent="0.35">
      <c r="B17" s="3"/>
      <c r="C17" s="145" t="s">
        <v>168</v>
      </c>
      <c r="D17" s="5">
        <v>2594412.5344178197</v>
      </c>
      <c r="E17" s="5">
        <v>3439220.0486830599</v>
      </c>
      <c r="F17" s="271">
        <v>0.32562574496457763</v>
      </c>
      <c r="G17" s="156">
        <v>23</v>
      </c>
      <c r="H17" s="159">
        <v>9</v>
      </c>
      <c r="I17" s="160" t="s">
        <v>150</v>
      </c>
      <c r="J17" s="119">
        <v>3206135.46</v>
      </c>
      <c r="K17" s="119">
        <v>1123573.71</v>
      </c>
      <c r="L17" s="119">
        <v>2639198.06</v>
      </c>
      <c r="M17" s="119">
        <v>8988817.0700000003</v>
      </c>
      <c r="N17" s="119">
        <v>1245166.44</v>
      </c>
      <c r="O17" s="119">
        <v>2751.26</v>
      </c>
      <c r="P17" s="119">
        <v>0</v>
      </c>
      <c r="Q17" s="119">
        <v>44700.2</v>
      </c>
      <c r="R17" s="119">
        <v>0</v>
      </c>
      <c r="S17" s="72">
        <v>17250342.200000003</v>
      </c>
      <c r="T17" s="156">
        <v>39</v>
      </c>
      <c r="U17" s="159">
        <v>9</v>
      </c>
      <c r="V17" s="160" t="s">
        <v>56</v>
      </c>
      <c r="W17" s="119">
        <v>2217852.86</v>
      </c>
      <c r="X17" s="119">
        <v>0</v>
      </c>
      <c r="Y17" s="119">
        <v>17913.18</v>
      </c>
      <c r="Z17" s="119">
        <v>5356.22</v>
      </c>
      <c r="AA17" s="119">
        <v>535487.12</v>
      </c>
      <c r="AB17" s="119">
        <v>38886.61</v>
      </c>
      <c r="AC17" s="119">
        <v>0</v>
      </c>
      <c r="AD17" s="119">
        <v>0</v>
      </c>
      <c r="AE17" s="119">
        <v>0</v>
      </c>
      <c r="AF17" s="72">
        <v>2815495.99</v>
      </c>
      <c r="AG17" s="156">
        <v>59</v>
      </c>
      <c r="AH17" s="159">
        <v>9</v>
      </c>
      <c r="AI17" s="160" t="s">
        <v>60</v>
      </c>
      <c r="AJ17" s="119">
        <v>3080553.21</v>
      </c>
      <c r="AK17" s="119">
        <v>346219.93</v>
      </c>
      <c r="AL17" s="119">
        <v>3259746.8</v>
      </c>
      <c r="AM17" s="119">
        <v>2598482.16</v>
      </c>
      <c r="AN17" s="119">
        <v>770030.92</v>
      </c>
      <c r="AO17" s="119">
        <v>0</v>
      </c>
      <c r="AP17" s="119">
        <v>165504.92000000001</v>
      </c>
      <c r="AQ17" s="119">
        <v>179446.5</v>
      </c>
      <c r="AR17" s="119">
        <v>0</v>
      </c>
      <c r="AS17" s="72">
        <v>10399984.439999999</v>
      </c>
      <c r="AT17" s="72"/>
      <c r="AU17" s="226" t="s">
        <v>194</v>
      </c>
      <c r="AV17" s="72"/>
      <c r="AW17" s="72"/>
      <c r="AX17" s="72"/>
      <c r="AY17" s="72"/>
      <c r="AZ17" s="72"/>
      <c r="BA17" s="72"/>
      <c r="BB17" s="156">
        <v>23</v>
      </c>
      <c r="BC17" s="159">
        <v>9</v>
      </c>
      <c r="BD17" s="160" t="s">
        <v>150</v>
      </c>
      <c r="BE17" s="119">
        <v>15951103.399999999</v>
      </c>
      <c r="BF17" s="119">
        <v>1299238.7999999998</v>
      </c>
      <c r="BG17" s="119">
        <v>17250342.199999999</v>
      </c>
      <c r="BH17" s="156">
        <v>23</v>
      </c>
      <c r="BI17" s="159">
        <v>9</v>
      </c>
      <c r="BJ17" s="160" t="s">
        <v>150</v>
      </c>
      <c r="BK17" s="108">
        <v>15916415.171766479</v>
      </c>
      <c r="BL17" s="119">
        <v>16869668.909999996</v>
      </c>
      <c r="BM17" s="119">
        <v>17250342.200000003</v>
      </c>
      <c r="BN17" s="120">
        <v>8.3808257942386888E-2</v>
      </c>
      <c r="BO17" s="121">
        <v>2.709307598018033E-2</v>
      </c>
    </row>
    <row r="18" spans="2:67" x14ac:dyDescent="0.35">
      <c r="B18" s="3"/>
      <c r="C18" s="152" t="s">
        <v>32</v>
      </c>
      <c r="D18" s="251">
        <v>564810478.17348421</v>
      </c>
      <c r="E18" s="251">
        <v>636706668.63290334</v>
      </c>
      <c r="F18" s="248">
        <v>0.12729259324635955</v>
      </c>
      <c r="G18" s="156">
        <v>3</v>
      </c>
      <c r="H18" s="159">
        <v>10</v>
      </c>
      <c r="I18" s="160" t="s">
        <v>55</v>
      </c>
      <c r="J18" s="119">
        <v>3972689.35</v>
      </c>
      <c r="K18" s="119">
        <v>89726.77</v>
      </c>
      <c r="L18" s="119">
        <v>362311.43</v>
      </c>
      <c r="M18" s="119">
        <v>1449579.16</v>
      </c>
      <c r="N18" s="119">
        <v>5827123.9900000002</v>
      </c>
      <c r="O18" s="119">
        <v>2226590.9700000002</v>
      </c>
      <c r="P18" s="119">
        <v>0</v>
      </c>
      <c r="Q18" s="119">
        <v>0</v>
      </c>
      <c r="R18" s="119">
        <v>0</v>
      </c>
      <c r="S18" s="72">
        <v>13928021.67</v>
      </c>
      <c r="T18" s="156">
        <v>18</v>
      </c>
      <c r="U18" s="159">
        <v>10</v>
      </c>
      <c r="V18" s="160" t="s">
        <v>59</v>
      </c>
      <c r="W18" s="119">
        <v>486416.76</v>
      </c>
      <c r="X18" s="119">
        <v>106624.77</v>
      </c>
      <c r="Y18" s="119">
        <v>105553.93</v>
      </c>
      <c r="Z18" s="119">
        <v>519143.43</v>
      </c>
      <c r="AA18" s="119">
        <v>0</v>
      </c>
      <c r="AB18" s="119">
        <v>905568.7</v>
      </c>
      <c r="AC18" s="119">
        <v>0</v>
      </c>
      <c r="AD18" s="119">
        <v>0</v>
      </c>
      <c r="AE18" s="119">
        <v>0</v>
      </c>
      <c r="AF18" s="72">
        <v>2123307.59</v>
      </c>
      <c r="AG18" s="156">
        <v>4</v>
      </c>
      <c r="AH18" s="159">
        <v>10</v>
      </c>
      <c r="AI18" s="160" t="s">
        <v>151</v>
      </c>
      <c r="AJ18" s="119">
        <v>53200.91</v>
      </c>
      <c r="AK18" s="119">
        <v>0</v>
      </c>
      <c r="AL18" s="119">
        <v>123</v>
      </c>
      <c r="AM18" s="119">
        <v>1251.6500000000001</v>
      </c>
      <c r="AN18" s="119">
        <v>0</v>
      </c>
      <c r="AO18" s="119">
        <v>0</v>
      </c>
      <c r="AP18" s="119">
        <v>0</v>
      </c>
      <c r="AQ18" s="119">
        <v>0</v>
      </c>
      <c r="AR18" s="119">
        <v>9806617.7200000007</v>
      </c>
      <c r="AS18" s="72">
        <v>9861193.2800000012</v>
      </c>
      <c r="AT18" s="72"/>
      <c r="AU18" s="226" t="s">
        <v>195</v>
      </c>
      <c r="AV18" s="72"/>
      <c r="AW18" s="72"/>
      <c r="AX18" s="72"/>
      <c r="AY18" s="72"/>
      <c r="AZ18" s="72"/>
      <c r="BA18" s="72"/>
      <c r="BB18" s="156">
        <v>3</v>
      </c>
      <c r="BC18" s="159">
        <v>10</v>
      </c>
      <c r="BD18" s="160" t="s">
        <v>55</v>
      </c>
      <c r="BE18" s="119">
        <v>7889457.3800000008</v>
      </c>
      <c r="BF18" s="119">
        <v>6038564.29</v>
      </c>
      <c r="BG18" s="119">
        <v>13928021.670000002</v>
      </c>
      <c r="BH18" s="156">
        <v>3</v>
      </c>
      <c r="BI18" s="159">
        <v>10</v>
      </c>
      <c r="BJ18" s="160" t="s">
        <v>55</v>
      </c>
      <c r="BK18" s="108">
        <v>14082145.139654459</v>
      </c>
      <c r="BL18" s="119">
        <v>15565994.859999999</v>
      </c>
      <c r="BM18" s="119">
        <v>13928021.67</v>
      </c>
      <c r="BN18" s="120">
        <v>-1.0944601701374124E-2</v>
      </c>
      <c r="BO18" s="121">
        <v>2.1875099344922447E-2</v>
      </c>
    </row>
    <row r="19" spans="2:67" x14ac:dyDescent="0.35">
      <c r="B19" s="3"/>
      <c r="C19" s="64" t="s">
        <v>23</v>
      </c>
      <c r="D19" s="5"/>
      <c r="E19" s="5"/>
      <c r="F19" s="5"/>
      <c r="G19" s="156">
        <v>59</v>
      </c>
      <c r="H19" s="159">
        <v>11</v>
      </c>
      <c r="I19" s="160" t="s">
        <v>60</v>
      </c>
      <c r="J19" s="119">
        <v>3305720.45</v>
      </c>
      <c r="K19" s="119">
        <v>419153.08</v>
      </c>
      <c r="L19" s="119">
        <v>3296811.29</v>
      </c>
      <c r="M19" s="119">
        <v>2649247.19</v>
      </c>
      <c r="N19" s="119">
        <v>770030.92</v>
      </c>
      <c r="O19" s="119">
        <v>0</v>
      </c>
      <c r="P19" s="119">
        <v>165504.92000000001</v>
      </c>
      <c r="Q19" s="119">
        <v>179446.5</v>
      </c>
      <c r="R19" s="119">
        <v>0</v>
      </c>
      <c r="S19" s="72">
        <v>10785914.35</v>
      </c>
      <c r="T19" s="156">
        <v>25</v>
      </c>
      <c r="U19" s="159">
        <v>11</v>
      </c>
      <c r="V19" s="160" t="s">
        <v>58</v>
      </c>
      <c r="W19" s="119">
        <v>1503227.69</v>
      </c>
      <c r="X19" s="119">
        <v>0</v>
      </c>
      <c r="Y19" s="119">
        <v>231299.11</v>
      </c>
      <c r="Z19" s="119">
        <v>0</v>
      </c>
      <c r="AA19" s="119">
        <v>0</v>
      </c>
      <c r="AB19" s="119">
        <v>0</v>
      </c>
      <c r="AC19" s="119">
        <v>0</v>
      </c>
      <c r="AD19" s="119">
        <v>0</v>
      </c>
      <c r="AE19" s="119">
        <v>0</v>
      </c>
      <c r="AF19" s="72">
        <v>1734526.7999999998</v>
      </c>
      <c r="AG19" s="156">
        <v>25</v>
      </c>
      <c r="AH19" s="159">
        <v>11</v>
      </c>
      <c r="AI19" s="160" t="s">
        <v>58</v>
      </c>
      <c r="AJ19" s="119">
        <v>2674215.9500000002</v>
      </c>
      <c r="AK19" s="119">
        <v>552.69000000000005</v>
      </c>
      <c r="AL19" s="119">
        <v>1321985.33</v>
      </c>
      <c r="AM19" s="119">
        <v>2896405.88</v>
      </c>
      <c r="AN19" s="119">
        <v>979054.67</v>
      </c>
      <c r="AO19" s="119">
        <v>0</v>
      </c>
      <c r="AP19" s="119">
        <v>0</v>
      </c>
      <c r="AQ19" s="119">
        <v>151701.57</v>
      </c>
      <c r="AR19" s="119">
        <v>0</v>
      </c>
      <c r="AS19" s="72">
        <v>8023916.0899999999</v>
      </c>
      <c r="AT19" s="72"/>
      <c r="AU19" s="226" t="s">
        <v>196</v>
      </c>
      <c r="AV19" s="72"/>
      <c r="AW19" s="72"/>
      <c r="AX19" s="72"/>
      <c r="AY19" s="72"/>
      <c r="AZ19" s="72"/>
      <c r="BA19" s="72"/>
      <c r="BB19" s="156">
        <v>59</v>
      </c>
      <c r="BC19" s="159">
        <v>11</v>
      </c>
      <c r="BD19" s="160" t="s">
        <v>60</v>
      </c>
      <c r="BE19" s="119">
        <v>10399984.439999999</v>
      </c>
      <c r="BF19" s="119">
        <v>385929.9</v>
      </c>
      <c r="BG19" s="119">
        <v>10785914.34</v>
      </c>
      <c r="BH19" s="156">
        <v>59</v>
      </c>
      <c r="BI19" s="159">
        <v>11</v>
      </c>
      <c r="BJ19" s="160" t="s">
        <v>60</v>
      </c>
      <c r="BK19" s="108">
        <v>7453862.5407045204</v>
      </c>
      <c r="BL19" s="119">
        <v>10726747.35</v>
      </c>
      <c r="BM19" s="119">
        <v>10785914.35</v>
      </c>
      <c r="BN19" s="120">
        <v>0.44702351178326705</v>
      </c>
      <c r="BO19" s="121">
        <v>1.6940162323288131E-2</v>
      </c>
    </row>
    <row r="20" spans="2:67" x14ac:dyDescent="0.35">
      <c r="B20" s="3"/>
      <c r="C20" s="30" t="s">
        <v>84</v>
      </c>
      <c r="D20" s="31"/>
      <c r="E20" s="31"/>
      <c r="F20" s="31"/>
      <c r="G20" s="156">
        <v>4</v>
      </c>
      <c r="H20" s="159">
        <v>12</v>
      </c>
      <c r="I20" s="160" t="s">
        <v>151</v>
      </c>
      <c r="J20" s="119">
        <v>53200.91</v>
      </c>
      <c r="K20" s="119">
        <v>0</v>
      </c>
      <c r="L20" s="119">
        <v>123</v>
      </c>
      <c r="M20" s="119">
        <v>1251.6500000000001</v>
      </c>
      <c r="N20" s="119">
        <v>0</v>
      </c>
      <c r="O20" s="119">
        <v>0</v>
      </c>
      <c r="P20" s="119">
        <v>0</v>
      </c>
      <c r="Q20" s="119">
        <v>0</v>
      </c>
      <c r="R20" s="119">
        <v>9806617.7200000007</v>
      </c>
      <c r="S20" s="72">
        <v>9861193.2800000012</v>
      </c>
      <c r="T20" s="156">
        <v>20</v>
      </c>
      <c r="U20" s="159">
        <v>12</v>
      </c>
      <c r="V20" s="160" t="s">
        <v>52</v>
      </c>
      <c r="W20" s="119">
        <v>558156.09</v>
      </c>
      <c r="X20" s="119">
        <v>0</v>
      </c>
      <c r="Y20" s="119">
        <v>0</v>
      </c>
      <c r="Z20" s="119">
        <v>0</v>
      </c>
      <c r="AA20" s="119">
        <v>746982.44</v>
      </c>
      <c r="AB20" s="119">
        <v>3513.1</v>
      </c>
      <c r="AC20" s="119">
        <v>0</v>
      </c>
      <c r="AD20" s="119">
        <v>0</v>
      </c>
      <c r="AE20" s="119">
        <v>0</v>
      </c>
      <c r="AF20" s="72">
        <v>1308651.6299999999</v>
      </c>
      <c r="AG20" s="156">
        <v>3</v>
      </c>
      <c r="AH20" s="159">
        <v>12</v>
      </c>
      <c r="AI20" s="160" t="s">
        <v>55</v>
      </c>
      <c r="AJ20" s="119">
        <v>341655.2</v>
      </c>
      <c r="AK20" s="119">
        <v>89726.77</v>
      </c>
      <c r="AL20" s="119">
        <v>362311.43</v>
      </c>
      <c r="AM20" s="119">
        <v>1268639.99</v>
      </c>
      <c r="AN20" s="119">
        <v>5827123.9900000002</v>
      </c>
      <c r="AO20" s="119">
        <v>0</v>
      </c>
      <c r="AP20" s="119">
        <v>0</v>
      </c>
      <c r="AQ20" s="119">
        <v>0</v>
      </c>
      <c r="AR20" s="119">
        <v>0</v>
      </c>
      <c r="AS20" s="72">
        <v>7889457.3800000008</v>
      </c>
      <c r="AT20" s="72"/>
      <c r="AU20" s="226" t="s">
        <v>197</v>
      </c>
      <c r="AV20" s="72"/>
      <c r="AW20" s="72"/>
      <c r="AX20" s="72"/>
      <c r="AY20" s="72"/>
      <c r="AZ20" s="72"/>
      <c r="BA20" s="72"/>
      <c r="BB20" s="156">
        <v>4</v>
      </c>
      <c r="BC20" s="159">
        <v>12</v>
      </c>
      <c r="BD20" s="160" t="s">
        <v>151</v>
      </c>
      <c r="BE20" s="119">
        <v>9861193.2800000012</v>
      </c>
      <c r="BF20" s="119">
        <v>0</v>
      </c>
      <c r="BG20" s="119">
        <v>9861193.2800000012</v>
      </c>
      <c r="BH20" s="156">
        <v>4</v>
      </c>
      <c r="BI20" s="159">
        <v>12</v>
      </c>
      <c r="BJ20" s="160" t="s">
        <v>151</v>
      </c>
      <c r="BK20" s="108">
        <v>7399933.0128152054</v>
      </c>
      <c r="BL20" s="119">
        <v>9916225.1600000001</v>
      </c>
      <c r="BM20" s="119">
        <v>9861193.2800000012</v>
      </c>
      <c r="BN20" s="120">
        <v>0.3326057496631909</v>
      </c>
      <c r="BO20" s="121">
        <v>1.548781210788292E-2</v>
      </c>
    </row>
    <row r="21" spans="2:67" x14ac:dyDescent="0.35">
      <c r="B21" s="3"/>
      <c r="G21" s="156">
        <v>25</v>
      </c>
      <c r="H21" s="159">
        <v>13</v>
      </c>
      <c r="I21" s="160" t="s">
        <v>58</v>
      </c>
      <c r="J21" s="119">
        <v>4177443.64</v>
      </c>
      <c r="K21" s="119">
        <v>552.69000000000005</v>
      </c>
      <c r="L21" s="119">
        <v>1553284.44</v>
      </c>
      <c r="M21" s="119">
        <v>2896405.88</v>
      </c>
      <c r="N21" s="119">
        <v>979054.67</v>
      </c>
      <c r="O21" s="119">
        <v>0</v>
      </c>
      <c r="P21" s="119">
        <v>0</v>
      </c>
      <c r="Q21" s="119">
        <v>151701.57</v>
      </c>
      <c r="R21" s="119">
        <v>0</v>
      </c>
      <c r="S21" s="72">
        <v>9758442.8899999987</v>
      </c>
      <c r="T21" s="156">
        <v>23</v>
      </c>
      <c r="U21" s="159">
        <v>13</v>
      </c>
      <c r="V21" s="160" t="s">
        <v>150</v>
      </c>
      <c r="W21" s="119">
        <v>1225914.1299999999</v>
      </c>
      <c r="X21" s="119">
        <v>72322.13</v>
      </c>
      <c r="Y21" s="119">
        <v>0</v>
      </c>
      <c r="Z21" s="119">
        <v>1002.54</v>
      </c>
      <c r="AA21" s="119">
        <v>0</v>
      </c>
      <c r="AB21" s="119">
        <v>0</v>
      </c>
      <c r="AC21" s="119">
        <v>0</v>
      </c>
      <c r="AD21" s="119">
        <v>0</v>
      </c>
      <c r="AE21" s="119">
        <v>0</v>
      </c>
      <c r="AF21" s="72">
        <v>1299238.7999999998</v>
      </c>
      <c r="AG21" s="156">
        <v>60</v>
      </c>
      <c r="AH21" s="159">
        <v>13</v>
      </c>
      <c r="AI21" s="160" t="s">
        <v>68</v>
      </c>
      <c r="AJ21" s="119">
        <v>350580.56</v>
      </c>
      <c r="AK21" s="119">
        <v>0</v>
      </c>
      <c r="AL21" s="119">
        <v>0</v>
      </c>
      <c r="AM21" s="119">
        <v>0</v>
      </c>
      <c r="AN21" s="119">
        <v>0</v>
      </c>
      <c r="AO21" s="119">
        <v>0</v>
      </c>
      <c r="AP21" s="119">
        <v>0</v>
      </c>
      <c r="AQ21" s="119">
        <v>0</v>
      </c>
      <c r="AR21" s="119">
        <v>7265284.427703741</v>
      </c>
      <c r="AS21" s="72">
        <v>7615864.9877037406</v>
      </c>
      <c r="AT21" s="72"/>
      <c r="AU21" s="72"/>
      <c r="AV21" s="72"/>
      <c r="AW21" s="72"/>
      <c r="AX21" s="72"/>
      <c r="AY21" s="72"/>
      <c r="AZ21" s="72"/>
      <c r="BA21" s="72"/>
      <c r="BB21" s="156">
        <v>25</v>
      </c>
      <c r="BC21" s="159">
        <v>13</v>
      </c>
      <c r="BD21" s="160" t="s">
        <v>58</v>
      </c>
      <c r="BE21" s="119">
        <v>8023916.0899999999</v>
      </c>
      <c r="BF21" s="119">
        <v>1734526.7999999998</v>
      </c>
      <c r="BG21" s="119">
        <v>9758442.8900000006</v>
      </c>
      <c r="BH21" s="156">
        <v>25</v>
      </c>
      <c r="BI21" s="159">
        <v>13</v>
      </c>
      <c r="BJ21" s="160" t="s">
        <v>58</v>
      </c>
      <c r="BK21" s="108">
        <v>8761537.05377746</v>
      </c>
      <c r="BL21" s="119">
        <v>9533799.3899999987</v>
      </c>
      <c r="BM21" s="119">
        <v>9758442.8899999987</v>
      </c>
      <c r="BN21" s="120">
        <v>0.11378207158214693</v>
      </c>
      <c r="BO21" s="121">
        <v>1.5326434200651419E-2</v>
      </c>
    </row>
    <row r="22" spans="2:67" x14ac:dyDescent="0.35">
      <c r="B22" s="3"/>
      <c r="C22" s="5"/>
      <c r="E22" s="31"/>
      <c r="F22" s="31"/>
      <c r="G22" s="156">
        <v>40</v>
      </c>
      <c r="H22" s="159">
        <v>14</v>
      </c>
      <c r="I22" s="160" t="s">
        <v>63</v>
      </c>
      <c r="J22" s="119">
        <v>2628266.69</v>
      </c>
      <c r="K22" s="119">
        <v>0</v>
      </c>
      <c r="L22" s="119">
        <v>29461.74</v>
      </c>
      <c r="M22" s="119">
        <v>18279.29</v>
      </c>
      <c r="N22" s="119">
        <v>218015.15</v>
      </c>
      <c r="O22" s="119">
        <v>6584308.7000000002</v>
      </c>
      <c r="P22" s="119">
        <v>0</v>
      </c>
      <c r="Q22" s="119">
        <v>16230.8</v>
      </c>
      <c r="R22" s="119">
        <v>0</v>
      </c>
      <c r="S22" s="72">
        <v>9494562.370000001</v>
      </c>
      <c r="T22" s="156">
        <v>7</v>
      </c>
      <c r="U22" s="159">
        <v>14</v>
      </c>
      <c r="V22" s="160" t="s">
        <v>202</v>
      </c>
      <c r="W22" s="119">
        <v>0</v>
      </c>
      <c r="X22" s="119">
        <v>1194685.1399999999</v>
      </c>
      <c r="Y22" s="119">
        <v>0</v>
      </c>
      <c r="Z22" s="119">
        <v>0</v>
      </c>
      <c r="AA22" s="119">
        <v>0</v>
      </c>
      <c r="AB22" s="119">
        <v>9807.01</v>
      </c>
      <c r="AC22" s="119">
        <v>0</v>
      </c>
      <c r="AD22" s="119">
        <v>0</v>
      </c>
      <c r="AE22" s="119">
        <v>0</v>
      </c>
      <c r="AF22" s="72">
        <v>1204492.1499999999</v>
      </c>
      <c r="AG22" s="156">
        <v>62</v>
      </c>
      <c r="AH22" s="159">
        <v>14</v>
      </c>
      <c r="AI22" s="160" t="s">
        <v>122</v>
      </c>
      <c r="AJ22" s="119">
        <v>3697382.74</v>
      </c>
      <c r="AK22" s="119">
        <v>8152.22</v>
      </c>
      <c r="AL22" s="119">
        <v>0</v>
      </c>
      <c r="AM22" s="119">
        <v>74124.89</v>
      </c>
      <c r="AN22" s="119">
        <v>199092.96</v>
      </c>
      <c r="AO22" s="119">
        <v>0</v>
      </c>
      <c r="AP22" s="119">
        <v>74.48</v>
      </c>
      <c r="AQ22" s="119">
        <v>0</v>
      </c>
      <c r="AR22" s="119">
        <v>0</v>
      </c>
      <c r="AS22" s="72">
        <v>3978827.2900000005</v>
      </c>
      <c r="AT22" s="72"/>
      <c r="AU22" s="72"/>
      <c r="AV22" s="72"/>
      <c r="AW22" s="72"/>
      <c r="AX22" s="72"/>
      <c r="AY22" s="72"/>
      <c r="AZ22" s="72"/>
      <c r="BA22" s="72"/>
      <c r="BB22" s="156">
        <v>40</v>
      </c>
      <c r="BC22" s="159">
        <v>14</v>
      </c>
      <c r="BD22" s="160" t="s">
        <v>63</v>
      </c>
      <c r="BE22" s="119">
        <v>766132.84</v>
      </c>
      <c r="BF22" s="119">
        <v>8728429.5299999993</v>
      </c>
      <c r="BG22" s="119">
        <v>9494562.3699999992</v>
      </c>
      <c r="BH22" s="156">
        <v>40</v>
      </c>
      <c r="BI22" s="159">
        <v>14</v>
      </c>
      <c r="BJ22" s="160" t="s">
        <v>63</v>
      </c>
      <c r="BK22" s="108">
        <v>8396449.1487595104</v>
      </c>
      <c r="BL22" s="119">
        <v>9338942.5600000005</v>
      </c>
      <c r="BM22" s="119">
        <v>9494562.370000001</v>
      </c>
      <c r="BN22" s="120">
        <v>0.13078304909435734</v>
      </c>
      <c r="BO22" s="121">
        <v>1.4911988220672573E-2</v>
      </c>
    </row>
    <row r="23" spans="2:67" x14ac:dyDescent="0.35">
      <c r="B23" s="3"/>
      <c r="C23" s="5"/>
      <c r="D23" s="5"/>
      <c r="E23" s="31"/>
      <c r="F23" s="31"/>
      <c r="G23" s="156">
        <v>60</v>
      </c>
      <c r="H23" s="159">
        <v>15</v>
      </c>
      <c r="I23" s="160" t="s">
        <v>68</v>
      </c>
      <c r="J23" s="119">
        <v>350580.56</v>
      </c>
      <c r="K23" s="119">
        <v>0</v>
      </c>
      <c r="L23" s="119">
        <v>0</v>
      </c>
      <c r="M23" s="119">
        <v>0</v>
      </c>
      <c r="N23" s="119">
        <v>0</v>
      </c>
      <c r="O23" s="119">
        <v>0</v>
      </c>
      <c r="P23" s="119">
        <v>0</v>
      </c>
      <c r="Q23" s="119">
        <v>0</v>
      </c>
      <c r="R23" s="119">
        <v>7265284.427703741</v>
      </c>
      <c r="S23" s="72">
        <v>7615864.9877037406</v>
      </c>
      <c r="T23" s="156">
        <v>64</v>
      </c>
      <c r="U23" s="159">
        <v>15</v>
      </c>
      <c r="V23" s="160" t="s">
        <v>158</v>
      </c>
      <c r="W23" s="119">
        <v>0</v>
      </c>
      <c r="X23" s="119">
        <v>0</v>
      </c>
      <c r="Y23" s="119">
        <v>0</v>
      </c>
      <c r="Z23" s="119">
        <v>0</v>
      </c>
      <c r="AA23" s="119">
        <v>0</v>
      </c>
      <c r="AB23" s="119">
        <v>0</v>
      </c>
      <c r="AC23" s="119">
        <v>0</v>
      </c>
      <c r="AD23" s="119">
        <v>0</v>
      </c>
      <c r="AE23" s="119">
        <v>667894.47218018002</v>
      </c>
      <c r="AF23" s="72">
        <v>667894.47218018002</v>
      </c>
      <c r="AG23" s="156">
        <v>34</v>
      </c>
      <c r="AH23" s="159">
        <v>15</v>
      </c>
      <c r="AI23" s="160" t="s">
        <v>159</v>
      </c>
      <c r="AJ23" s="119">
        <v>871956</v>
      </c>
      <c r="AK23" s="119">
        <v>33987</v>
      </c>
      <c r="AL23" s="119">
        <v>4582</v>
      </c>
      <c r="AM23" s="119">
        <v>1767767</v>
      </c>
      <c r="AN23" s="119">
        <v>666759</v>
      </c>
      <c r="AO23" s="119">
        <v>0</v>
      </c>
      <c r="AP23" s="119">
        <v>51411</v>
      </c>
      <c r="AQ23" s="119">
        <v>0</v>
      </c>
      <c r="AR23" s="119">
        <v>0</v>
      </c>
      <c r="AS23" s="72">
        <v>3396462</v>
      </c>
      <c r="AT23" s="72"/>
      <c r="AU23" s="72"/>
      <c r="AV23" s="72"/>
      <c r="AW23" s="72"/>
      <c r="AX23" s="72"/>
      <c r="AY23" s="72"/>
      <c r="AZ23" s="72"/>
      <c r="BA23" s="72"/>
      <c r="BB23" s="156">
        <v>60</v>
      </c>
      <c r="BC23" s="159">
        <v>15</v>
      </c>
      <c r="BD23" s="160" t="s">
        <v>68</v>
      </c>
      <c r="BE23" s="119">
        <v>7615864.9877037406</v>
      </c>
      <c r="BF23" s="119">
        <v>0</v>
      </c>
      <c r="BG23" s="119">
        <v>7615864.9877037406</v>
      </c>
      <c r="BH23" s="156">
        <v>60</v>
      </c>
      <c r="BI23" s="159">
        <v>15</v>
      </c>
      <c r="BJ23" s="160" t="s">
        <v>68</v>
      </c>
      <c r="BK23" s="108">
        <v>6966343.8473896775</v>
      </c>
      <c r="BL23" s="119">
        <v>7153737.5150434868</v>
      </c>
      <c r="BM23" s="119">
        <v>7615864.9877037406</v>
      </c>
      <c r="BN23" s="120">
        <v>9.3237019955229705E-2</v>
      </c>
      <c r="BO23" s="121">
        <v>1.19613400345561E-2</v>
      </c>
    </row>
    <row r="24" spans="2:67" x14ac:dyDescent="0.35">
      <c r="B24" s="3"/>
      <c r="C24" s="5"/>
      <c r="D24" s="5"/>
      <c r="E24" s="31"/>
      <c r="F24" s="31"/>
      <c r="G24" s="156">
        <v>18</v>
      </c>
      <c r="H24" s="159">
        <v>16</v>
      </c>
      <c r="I24" s="160" t="s">
        <v>59</v>
      </c>
      <c r="J24" s="119">
        <v>1311706.3</v>
      </c>
      <c r="K24" s="119">
        <v>114938.19</v>
      </c>
      <c r="L24" s="119">
        <v>239209.06</v>
      </c>
      <c r="M24" s="119">
        <v>743120</v>
      </c>
      <c r="N24" s="119">
        <v>683307.03</v>
      </c>
      <c r="O24" s="119">
        <v>905568.7</v>
      </c>
      <c r="P24" s="119">
        <v>123117.24</v>
      </c>
      <c r="Q24" s="119">
        <v>0</v>
      </c>
      <c r="R24" s="119">
        <v>0</v>
      </c>
      <c r="S24" s="72">
        <v>4120966.5200000005</v>
      </c>
      <c r="T24" s="156">
        <v>38</v>
      </c>
      <c r="U24" s="159">
        <v>16</v>
      </c>
      <c r="V24" s="160" t="s">
        <v>62</v>
      </c>
      <c r="W24" s="119">
        <v>118674.17</v>
      </c>
      <c r="X24" s="119">
        <v>0</v>
      </c>
      <c r="Y24" s="119">
        <v>166948.87</v>
      </c>
      <c r="Z24" s="119">
        <v>107192.75</v>
      </c>
      <c r="AA24" s="119">
        <v>0</v>
      </c>
      <c r="AB24" s="119">
        <v>91505.18</v>
      </c>
      <c r="AC24" s="119">
        <v>0</v>
      </c>
      <c r="AD24" s="119">
        <v>0</v>
      </c>
      <c r="AE24" s="119">
        <v>0</v>
      </c>
      <c r="AF24" s="72">
        <v>484320.97</v>
      </c>
      <c r="AG24" s="156">
        <v>38</v>
      </c>
      <c r="AH24" s="159">
        <v>16</v>
      </c>
      <c r="AI24" s="160" t="s">
        <v>62</v>
      </c>
      <c r="AJ24" s="119">
        <v>241008.82</v>
      </c>
      <c r="AK24" s="119">
        <v>0</v>
      </c>
      <c r="AL24" s="119">
        <v>1564558.78</v>
      </c>
      <c r="AM24" s="119">
        <v>850026.19</v>
      </c>
      <c r="AN24" s="119">
        <v>270078.3</v>
      </c>
      <c r="AO24" s="119">
        <v>0</v>
      </c>
      <c r="AP24" s="119">
        <v>0</v>
      </c>
      <c r="AQ24" s="119">
        <v>257236.17</v>
      </c>
      <c r="AR24" s="119">
        <v>0</v>
      </c>
      <c r="AS24" s="72">
        <v>3182908.26</v>
      </c>
      <c r="AT24" s="72"/>
      <c r="AU24" s="72"/>
      <c r="AV24" s="72"/>
      <c r="AW24" s="72"/>
      <c r="AX24" s="72"/>
      <c r="AY24" s="72"/>
      <c r="AZ24" s="72"/>
      <c r="BA24" s="72"/>
      <c r="BB24" s="156">
        <v>18</v>
      </c>
      <c r="BC24" s="159">
        <v>16</v>
      </c>
      <c r="BD24" s="160" t="s">
        <v>59</v>
      </c>
      <c r="BE24" s="119">
        <v>1997658.9300000002</v>
      </c>
      <c r="BF24" s="119">
        <v>2123307.59</v>
      </c>
      <c r="BG24" s="119">
        <v>4120966.52</v>
      </c>
      <c r="BH24" s="156">
        <v>18</v>
      </c>
      <c r="BI24" s="159">
        <v>16</v>
      </c>
      <c r="BJ24" s="160" t="s">
        <v>59</v>
      </c>
      <c r="BK24" s="108">
        <v>4150872.9742872501</v>
      </c>
      <c r="BL24" s="119">
        <v>4157386.1200000006</v>
      </c>
      <c r="BM24" s="119">
        <v>4120966.5200000005</v>
      </c>
      <c r="BN24" s="120">
        <v>-7.2048589471435109E-3</v>
      </c>
      <c r="BO24" s="121">
        <v>6.4723156064776105E-3</v>
      </c>
    </row>
    <row r="25" spans="2:67" x14ac:dyDescent="0.35">
      <c r="B25" s="3"/>
      <c r="C25" s="5"/>
      <c r="D25" s="5"/>
      <c r="E25" s="31"/>
      <c r="F25" s="31"/>
      <c r="G25" s="156">
        <v>62</v>
      </c>
      <c r="H25" s="159">
        <v>17</v>
      </c>
      <c r="I25" s="160" t="s">
        <v>122</v>
      </c>
      <c r="J25" s="119">
        <v>3697382.74</v>
      </c>
      <c r="K25" s="119">
        <v>8152.22</v>
      </c>
      <c r="L25" s="119">
        <v>0</v>
      </c>
      <c r="M25" s="119">
        <v>74124.89</v>
      </c>
      <c r="N25" s="119">
        <v>199092.96</v>
      </c>
      <c r="O25" s="119">
        <v>0</v>
      </c>
      <c r="P25" s="119">
        <v>74.48</v>
      </c>
      <c r="Q25" s="119">
        <v>0</v>
      </c>
      <c r="R25" s="119">
        <v>0</v>
      </c>
      <c r="S25" s="72">
        <v>3978827.2900000005</v>
      </c>
      <c r="T25" s="156">
        <v>59</v>
      </c>
      <c r="U25" s="159">
        <v>17</v>
      </c>
      <c r="V25" s="160" t="s">
        <v>60</v>
      </c>
      <c r="W25" s="119">
        <v>225167.24</v>
      </c>
      <c r="X25" s="119">
        <v>72933.149999999994</v>
      </c>
      <c r="Y25" s="119">
        <v>37064.480000000003</v>
      </c>
      <c r="Z25" s="119">
        <v>50765.03</v>
      </c>
      <c r="AA25" s="119">
        <v>0</v>
      </c>
      <c r="AB25" s="119">
        <v>0</v>
      </c>
      <c r="AC25" s="119">
        <v>0</v>
      </c>
      <c r="AD25" s="119">
        <v>0</v>
      </c>
      <c r="AE25" s="119">
        <v>0</v>
      </c>
      <c r="AF25" s="72">
        <v>385929.9</v>
      </c>
      <c r="AG25" s="156">
        <v>6</v>
      </c>
      <c r="AH25" s="159">
        <v>17</v>
      </c>
      <c r="AI25" s="160" t="s">
        <v>61</v>
      </c>
      <c r="AJ25" s="119">
        <v>389299.95</v>
      </c>
      <c r="AK25" s="119">
        <v>650676.15</v>
      </c>
      <c r="AL25" s="119">
        <v>803623.85</v>
      </c>
      <c r="AM25" s="119">
        <v>398738.52</v>
      </c>
      <c r="AN25" s="119">
        <v>873015.88</v>
      </c>
      <c r="AO25" s="119">
        <v>0</v>
      </c>
      <c r="AP25" s="119">
        <v>0</v>
      </c>
      <c r="AQ25" s="119">
        <v>0</v>
      </c>
      <c r="AR25" s="119">
        <v>0</v>
      </c>
      <c r="AS25" s="72">
        <v>3115354.35</v>
      </c>
      <c r="AT25" s="72"/>
      <c r="AU25" s="72"/>
      <c r="AV25" s="72"/>
      <c r="AW25" s="72"/>
      <c r="AX25" s="72"/>
      <c r="AY25" s="72"/>
      <c r="AZ25" s="72"/>
      <c r="BA25" s="72"/>
      <c r="BB25" s="156">
        <v>62</v>
      </c>
      <c r="BC25" s="159">
        <v>17</v>
      </c>
      <c r="BD25" s="160" t="s">
        <v>122</v>
      </c>
      <c r="BE25" s="119">
        <v>3978827.2900000005</v>
      </c>
      <c r="BF25" s="119">
        <v>0</v>
      </c>
      <c r="BG25" s="119">
        <v>3978827.2900000005</v>
      </c>
      <c r="BH25" s="156">
        <v>62</v>
      </c>
      <c r="BI25" s="159">
        <v>17</v>
      </c>
      <c r="BJ25" s="160" t="s">
        <v>122</v>
      </c>
      <c r="BK25" s="108">
        <v>2946922.6142885303</v>
      </c>
      <c r="BL25" s="119">
        <v>3988315.1700000004</v>
      </c>
      <c r="BM25" s="119">
        <v>3978827.2900000005</v>
      </c>
      <c r="BN25" s="120">
        <v>0.35016347925396785</v>
      </c>
      <c r="BO25" s="121">
        <v>6.2490742983629041E-3</v>
      </c>
    </row>
    <row r="26" spans="2:67" x14ac:dyDescent="0.35">
      <c r="B26" s="3"/>
      <c r="C26" s="5"/>
      <c r="D26" s="5"/>
      <c r="E26" s="31"/>
      <c r="F26" s="31"/>
      <c r="G26" s="156">
        <v>39</v>
      </c>
      <c r="H26" s="159">
        <v>18</v>
      </c>
      <c r="I26" s="160" t="s">
        <v>56</v>
      </c>
      <c r="J26" s="119">
        <v>2641849.75</v>
      </c>
      <c r="K26" s="119">
        <v>0</v>
      </c>
      <c r="L26" s="119">
        <v>50928.09</v>
      </c>
      <c r="M26" s="119">
        <v>423204.17</v>
      </c>
      <c r="N26" s="119">
        <v>687691.95</v>
      </c>
      <c r="O26" s="119">
        <v>42064.43</v>
      </c>
      <c r="P26" s="119">
        <v>0</v>
      </c>
      <c r="Q26" s="119">
        <v>29962.52</v>
      </c>
      <c r="R26" s="119">
        <v>0</v>
      </c>
      <c r="S26" s="72">
        <v>3875700.91</v>
      </c>
      <c r="T26" s="156">
        <v>34</v>
      </c>
      <c r="U26" s="159">
        <v>18</v>
      </c>
      <c r="V26" s="160" t="s">
        <v>159</v>
      </c>
      <c r="W26" s="119">
        <v>98028</v>
      </c>
      <c r="X26" s="119">
        <v>0</v>
      </c>
      <c r="Y26" s="119">
        <v>2477</v>
      </c>
      <c r="Z26" s="119">
        <v>1013</v>
      </c>
      <c r="AA26" s="119">
        <v>0</v>
      </c>
      <c r="AB26" s="119">
        <v>0</v>
      </c>
      <c r="AC26" s="119">
        <v>0</v>
      </c>
      <c r="AD26" s="119">
        <v>0</v>
      </c>
      <c r="AE26" s="119">
        <v>0</v>
      </c>
      <c r="AF26" s="72">
        <v>101518</v>
      </c>
      <c r="AG26" s="156">
        <v>7</v>
      </c>
      <c r="AH26" s="159">
        <v>18</v>
      </c>
      <c r="AI26" s="160" t="s">
        <v>202</v>
      </c>
      <c r="AJ26" s="119">
        <v>51242.400000000001</v>
      </c>
      <c r="AK26" s="119">
        <v>1148400.22</v>
      </c>
      <c r="AL26" s="119">
        <v>0</v>
      </c>
      <c r="AM26" s="119">
        <v>0</v>
      </c>
      <c r="AN26" s="119">
        <v>1213910.5</v>
      </c>
      <c r="AO26" s="119">
        <v>89959.07</v>
      </c>
      <c r="AP26" s="119">
        <v>0</v>
      </c>
      <c r="AQ26" s="119">
        <v>0</v>
      </c>
      <c r="AR26" s="119">
        <v>0</v>
      </c>
      <c r="AS26" s="72">
        <v>2503512.19</v>
      </c>
      <c r="AT26" s="72"/>
      <c r="AU26" s="72"/>
      <c r="AV26" s="72"/>
      <c r="AW26" s="72"/>
      <c r="AX26" s="72"/>
      <c r="AY26" s="72"/>
      <c r="AZ26" s="72"/>
      <c r="BA26" s="72"/>
      <c r="BB26" s="156">
        <v>39</v>
      </c>
      <c r="BC26" s="159">
        <v>18</v>
      </c>
      <c r="BD26" s="160" t="s">
        <v>56</v>
      </c>
      <c r="BE26" s="119">
        <v>1060204.93</v>
      </c>
      <c r="BF26" s="119">
        <v>2815495.99</v>
      </c>
      <c r="BG26" s="119">
        <v>3875700.92</v>
      </c>
      <c r="BH26" s="156">
        <v>39</v>
      </c>
      <c r="BI26" s="159">
        <v>18</v>
      </c>
      <c r="BJ26" s="160" t="s">
        <v>56</v>
      </c>
      <c r="BK26" s="108">
        <v>3785284.8620184702</v>
      </c>
      <c r="BL26" s="119">
        <v>3819880.53</v>
      </c>
      <c r="BM26" s="119">
        <v>3875700.91</v>
      </c>
      <c r="BN26" s="120">
        <v>2.3886193847328041E-2</v>
      </c>
      <c r="BO26" s="121">
        <v>6.0871058680264344E-3</v>
      </c>
    </row>
    <row r="27" spans="2:67" x14ac:dyDescent="0.35">
      <c r="B27" s="3"/>
      <c r="C27" s="5"/>
      <c r="D27" s="5"/>
      <c r="E27" s="31"/>
      <c r="F27" s="31"/>
      <c r="G27" s="156">
        <v>7</v>
      </c>
      <c r="H27" s="159">
        <v>19</v>
      </c>
      <c r="I27" s="160" t="s">
        <v>202</v>
      </c>
      <c r="J27" s="119">
        <v>51242.400000000001</v>
      </c>
      <c r="K27" s="119">
        <v>2343085.36</v>
      </c>
      <c r="L27" s="119">
        <v>0</v>
      </c>
      <c r="M27" s="119">
        <v>0</v>
      </c>
      <c r="N27" s="119">
        <v>1213910.5</v>
      </c>
      <c r="O27" s="119">
        <v>99766.080000000002</v>
      </c>
      <c r="P27" s="119">
        <v>0</v>
      </c>
      <c r="Q27" s="119">
        <v>0</v>
      </c>
      <c r="R27" s="119">
        <v>0</v>
      </c>
      <c r="S27" s="72">
        <v>3708004.34</v>
      </c>
      <c r="T27" s="156">
        <v>6</v>
      </c>
      <c r="U27" s="159">
        <v>19</v>
      </c>
      <c r="V27" s="160" t="s">
        <v>61</v>
      </c>
      <c r="W27" s="119">
        <v>3620.48</v>
      </c>
      <c r="X27" s="119">
        <v>0</v>
      </c>
      <c r="Y27" s="119">
        <v>19961.14</v>
      </c>
      <c r="Z27" s="119">
        <v>0</v>
      </c>
      <c r="AA27" s="119">
        <v>0</v>
      </c>
      <c r="AB27" s="119">
        <v>0</v>
      </c>
      <c r="AC27" s="119">
        <v>0</v>
      </c>
      <c r="AD27" s="119">
        <v>0</v>
      </c>
      <c r="AE27" s="119">
        <v>0</v>
      </c>
      <c r="AF27" s="72">
        <v>23581.62</v>
      </c>
      <c r="AG27" s="156">
        <v>18</v>
      </c>
      <c r="AH27" s="159">
        <v>19</v>
      </c>
      <c r="AI27" s="160" t="s">
        <v>59</v>
      </c>
      <c r="AJ27" s="119">
        <v>825289.54</v>
      </c>
      <c r="AK27" s="119">
        <v>8313.42</v>
      </c>
      <c r="AL27" s="119">
        <v>133655.13</v>
      </c>
      <c r="AM27" s="119">
        <v>223976.57</v>
      </c>
      <c r="AN27" s="119">
        <v>683307.03</v>
      </c>
      <c r="AO27" s="119">
        <v>0</v>
      </c>
      <c r="AP27" s="119">
        <v>123117.24</v>
      </c>
      <c r="AQ27" s="119">
        <v>0</v>
      </c>
      <c r="AR27" s="119">
        <v>0</v>
      </c>
      <c r="AS27" s="72">
        <v>1997658.9300000002</v>
      </c>
      <c r="AT27" s="72"/>
      <c r="AU27" s="72"/>
      <c r="AV27" s="72"/>
      <c r="AW27" s="72"/>
      <c r="AX27" s="72"/>
      <c r="AY27" s="72"/>
      <c r="AZ27" s="72"/>
      <c r="BA27" s="72"/>
      <c r="BB27" s="156">
        <v>7</v>
      </c>
      <c r="BC27" s="159">
        <v>19</v>
      </c>
      <c r="BD27" s="160" t="s">
        <v>202</v>
      </c>
      <c r="BE27" s="119">
        <v>2503512.19</v>
      </c>
      <c r="BF27" s="119">
        <v>1204492.1499999999</v>
      </c>
      <c r="BG27" s="119">
        <v>3708004.34</v>
      </c>
      <c r="BH27" s="156">
        <v>38</v>
      </c>
      <c r="BI27" s="159">
        <v>19</v>
      </c>
      <c r="BJ27" s="160" t="s">
        <v>62</v>
      </c>
      <c r="BK27" s="108">
        <v>3202974.9990907097</v>
      </c>
      <c r="BL27" s="119">
        <v>3748410.26</v>
      </c>
      <c r="BM27" s="170">
        <v>3667229.2499999995</v>
      </c>
      <c r="BN27" s="120">
        <v>0.1449447001743962</v>
      </c>
      <c r="BO27" s="121">
        <v>5.7596840430788497E-3</v>
      </c>
    </row>
    <row r="28" spans="2:67" x14ac:dyDescent="0.35">
      <c r="B28" s="3"/>
      <c r="C28" s="5"/>
      <c r="D28" s="5"/>
      <c r="E28" s="31"/>
      <c r="F28" s="31"/>
      <c r="G28" s="156">
        <v>38</v>
      </c>
      <c r="H28" s="159">
        <v>20</v>
      </c>
      <c r="I28" s="160" t="s">
        <v>62</v>
      </c>
      <c r="J28" s="119">
        <v>359683</v>
      </c>
      <c r="K28" s="119">
        <v>0</v>
      </c>
      <c r="L28" s="119">
        <v>1731507.65</v>
      </c>
      <c r="M28" s="119">
        <v>957218.95</v>
      </c>
      <c r="N28" s="119">
        <v>270078.3</v>
      </c>
      <c r="O28" s="119">
        <v>91505.18</v>
      </c>
      <c r="P28" s="119">
        <v>0</v>
      </c>
      <c r="Q28" s="119">
        <v>257236.17</v>
      </c>
      <c r="R28" s="119">
        <v>0</v>
      </c>
      <c r="S28" s="72">
        <v>3667229.2499999995</v>
      </c>
      <c r="T28" s="156">
        <v>60</v>
      </c>
      <c r="U28" s="159">
        <v>20</v>
      </c>
      <c r="V28" s="160" t="s">
        <v>68</v>
      </c>
      <c r="W28" s="119">
        <v>0</v>
      </c>
      <c r="X28" s="119">
        <v>0</v>
      </c>
      <c r="Y28" s="119">
        <v>0</v>
      </c>
      <c r="Z28" s="119">
        <v>0</v>
      </c>
      <c r="AA28" s="119">
        <v>0</v>
      </c>
      <c r="AB28" s="119">
        <v>0</v>
      </c>
      <c r="AC28" s="119">
        <v>0</v>
      </c>
      <c r="AD28" s="119">
        <v>0</v>
      </c>
      <c r="AE28" s="119">
        <v>0</v>
      </c>
      <c r="AF28" s="72">
        <v>0</v>
      </c>
      <c r="AG28" s="156">
        <v>12</v>
      </c>
      <c r="AH28" s="159">
        <v>20</v>
      </c>
      <c r="AI28" s="160" t="s">
        <v>64</v>
      </c>
      <c r="AJ28" s="119">
        <v>465999.45</v>
      </c>
      <c r="AK28" s="119">
        <v>230297.91</v>
      </c>
      <c r="AL28" s="119">
        <v>1202.3399999999999</v>
      </c>
      <c r="AM28" s="119">
        <v>29255.23</v>
      </c>
      <c r="AN28" s="119">
        <v>600177.66</v>
      </c>
      <c r="AO28" s="119">
        <v>118562.23</v>
      </c>
      <c r="AP28" s="119">
        <v>0</v>
      </c>
      <c r="AQ28" s="119">
        <v>0</v>
      </c>
      <c r="AR28" s="119">
        <v>0</v>
      </c>
      <c r="AS28" s="72">
        <v>1445494.8199999998</v>
      </c>
      <c r="AT28" s="72"/>
      <c r="AU28" s="72"/>
      <c r="AV28" s="72"/>
      <c r="AW28" s="72"/>
      <c r="AX28" s="72"/>
      <c r="AY28" s="72"/>
      <c r="AZ28" s="72"/>
      <c r="BA28" s="72"/>
      <c r="BB28" s="156">
        <v>38</v>
      </c>
      <c r="BC28" s="159">
        <v>20</v>
      </c>
      <c r="BD28" s="160" t="s">
        <v>62</v>
      </c>
      <c r="BE28" s="119">
        <v>3182908.26</v>
      </c>
      <c r="BF28" s="119">
        <v>484320.97</v>
      </c>
      <c r="BG28" s="170">
        <v>3667229.2299999995</v>
      </c>
      <c r="BH28" s="156">
        <v>7</v>
      </c>
      <c r="BI28" s="159">
        <v>20</v>
      </c>
      <c r="BJ28" s="160" t="s">
        <v>202</v>
      </c>
      <c r="BK28" s="108">
        <v>3682723.2261511805</v>
      </c>
      <c r="BL28" s="119">
        <v>3674541.31</v>
      </c>
      <c r="BM28" s="119">
        <v>3708004.34</v>
      </c>
      <c r="BN28" s="120">
        <v>6.864787901870395E-3</v>
      </c>
      <c r="BO28" s="121">
        <v>5.8237246631813715E-3</v>
      </c>
    </row>
    <row r="29" spans="2:67" x14ac:dyDescent="0.35">
      <c r="B29" s="3"/>
      <c r="C29" s="5"/>
      <c r="D29" s="5"/>
      <c r="E29" s="31"/>
      <c r="F29" s="31"/>
      <c r="G29" s="156">
        <v>34</v>
      </c>
      <c r="H29" s="159">
        <v>21</v>
      </c>
      <c r="I29" s="160" t="s">
        <v>159</v>
      </c>
      <c r="J29" s="119">
        <v>969984</v>
      </c>
      <c r="K29" s="119">
        <v>33987</v>
      </c>
      <c r="L29" s="119">
        <v>7059</v>
      </c>
      <c r="M29" s="119">
        <v>1768780</v>
      </c>
      <c r="N29" s="119">
        <v>666759</v>
      </c>
      <c r="O29" s="119">
        <v>0</v>
      </c>
      <c r="P29" s="119">
        <v>51411</v>
      </c>
      <c r="Q29" s="119">
        <v>0</v>
      </c>
      <c r="R29" s="119">
        <v>0</v>
      </c>
      <c r="S29" s="72">
        <v>3497980</v>
      </c>
      <c r="T29" s="156">
        <v>62</v>
      </c>
      <c r="U29" s="159">
        <v>21</v>
      </c>
      <c r="V29" s="160" t="s">
        <v>122</v>
      </c>
      <c r="W29" s="119">
        <v>0</v>
      </c>
      <c r="X29" s="119">
        <v>0</v>
      </c>
      <c r="Y29" s="119">
        <v>0</v>
      </c>
      <c r="Z29" s="119">
        <v>0</v>
      </c>
      <c r="AA29" s="119">
        <v>0</v>
      </c>
      <c r="AB29" s="119">
        <v>0</v>
      </c>
      <c r="AC29" s="119">
        <v>0</v>
      </c>
      <c r="AD29" s="119">
        <v>0</v>
      </c>
      <c r="AE29" s="119">
        <v>0</v>
      </c>
      <c r="AF29" s="72">
        <v>0</v>
      </c>
      <c r="AG29" s="156">
        <v>61</v>
      </c>
      <c r="AH29" s="159">
        <v>21</v>
      </c>
      <c r="AI29" s="160" t="s">
        <v>153</v>
      </c>
      <c r="AJ29" s="119">
        <v>231826.58</v>
      </c>
      <c r="AK29" s="119">
        <v>738300.91</v>
      </c>
      <c r="AL29" s="119">
        <v>0</v>
      </c>
      <c r="AM29" s="119">
        <v>6.33</v>
      </c>
      <c r="AN29" s="119">
        <v>0</v>
      </c>
      <c r="AO29" s="119">
        <v>0</v>
      </c>
      <c r="AP29" s="119">
        <v>408343.58</v>
      </c>
      <c r="AQ29" s="119">
        <v>0</v>
      </c>
      <c r="AR29" s="119">
        <v>0</v>
      </c>
      <c r="AS29" s="72">
        <v>1378477.4</v>
      </c>
      <c r="AT29" s="72"/>
      <c r="AU29" s="72"/>
      <c r="AV29" s="72"/>
      <c r="AW29" s="72"/>
      <c r="AX29" s="72"/>
      <c r="AY29" s="72"/>
      <c r="AZ29" s="72"/>
      <c r="BA29" s="72"/>
      <c r="BB29" s="156">
        <v>34</v>
      </c>
      <c r="BC29" s="159">
        <v>21</v>
      </c>
      <c r="BD29" s="160" t="s">
        <v>159</v>
      </c>
      <c r="BE29" s="119">
        <v>3396462</v>
      </c>
      <c r="BF29" s="119">
        <v>101518</v>
      </c>
      <c r="BG29" s="119">
        <v>3497980</v>
      </c>
      <c r="BH29" s="156">
        <v>34</v>
      </c>
      <c r="BI29" s="159">
        <v>21</v>
      </c>
      <c r="BJ29" s="160" t="s">
        <v>159</v>
      </c>
      <c r="BK29" s="108">
        <v>3207875.28970586</v>
      </c>
      <c r="BL29" s="119">
        <v>3477414</v>
      </c>
      <c r="BM29" s="119">
        <v>3497980</v>
      </c>
      <c r="BN29" s="120">
        <v>9.0435158506657842E-2</v>
      </c>
      <c r="BO29" s="121">
        <v>5.4938642270616041E-3</v>
      </c>
    </row>
    <row r="30" spans="2:67" x14ac:dyDescent="0.35">
      <c r="B30" s="3"/>
      <c r="C30" s="5"/>
      <c r="D30" s="5"/>
      <c r="E30" s="31"/>
      <c r="F30" s="31"/>
      <c r="G30" s="156">
        <v>6</v>
      </c>
      <c r="H30" s="159">
        <v>22</v>
      </c>
      <c r="I30" s="160" t="s">
        <v>61</v>
      </c>
      <c r="J30" s="119">
        <v>392920.44</v>
      </c>
      <c r="K30" s="119">
        <v>650676.15</v>
      </c>
      <c r="L30" s="119">
        <v>823584.99</v>
      </c>
      <c r="M30" s="119">
        <v>398738.52</v>
      </c>
      <c r="N30" s="119">
        <v>873015.88</v>
      </c>
      <c r="O30" s="119">
        <v>0</v>
      </c>
      <c r="P30" s="119">
        <v>0</v>
      </c>
      <c r="Q30" s="119">
        <v>0</v>
      </c>
      <c r="R30" s="119">
        <v>0</v>
      </c>
      <c r="S30" s="72">
        <v>3138935.98</v>
      </c>
      <c r="T30" s="156">
        <v>24</v>
      </c>
      <c r="U30" s="159">
        <v>22</v>
      </c>
      <c r="V30" s="160" t="s">
        <v>67</v>
      </c>
      <c r="W30" s="119">
        <v>0</v>
      </c>
      <c r="X30" s="119">
        <v>0</v>
      </c>
      <c r="Y30" s="119">
        <v>0</v>
      </c>
      <c r="Z30" s="119">
        <v>0</v>
      </c>
      <c r="AA30" s="119">
        <v>0</v>
      </c>
      <c r="AB30" s="119">
        <v>0</v>
      </c>
      <c r="AC30" s="119">
        <v>0</v>
      </c>
      <c r="AD30" s="119">
        <v>0</v>
      </c>
      <c r="AE30" s="119">
        <v>0</v>
      </c>
      <c r="AF30" s="72">
        <v>0</v>
      </c>
      <c r="AG30" s="156">
        <v>39</v>
      </c>
      <c r="AH30" s="159">
        <v>22</v>
      </c>
      <c r="AI30" s="160" t="s">
        <v>56</v>
      </c>
      <c r="AJ30" s="119">
        <v>423996.89</v>
      </c>
      <c r="AK30" s="119">
        <v>0</v>
      </c>
      <c r="AL30" s="119">
        <v>33014.910000000003</v>
      </c>
      <c r="AM30" s="119">
        <v>417847.95</v>
      </c>
      <c r="AN30" s="119">
        <v>152204.82999999999</v>
      </c>
      <c r="AO30" s="119">
        <v>3177.83</v>
      </c>
      <c r="AP30" s="119">
        <v>0</v>
      </c>
      <c r="AQ30" s="119">
        <v>29962.52</v>
      </c>
      <c r="AR30" s="119">
        <v>0</v>
      </c>
      <c r="AS30" s="72">
        <v>1060204.93</v>
      </c>
      <c r="AT30" s="72"/>
      <c r="AU30" s="72"/>
      <c r="AV30" s="72"/>
      <c r="AW30" s="72"/>
      <c r="AX30" s="72"/>
      <c r="AY30" s="72"/>
      <c r="AZ30" s="72"/>
      <c r="BA30" s="72"/>
      <c r="BB30" s="156">
        <v>6</v>
      </c>
      <c r="BC30" s="159">
        <v>22</v>
      </c>
      <c r="BD30" s="160" t="s">
        <v>61</v>
      </c>
      <c r="BE30" s="119">
        <v>3115354.35</v>
      </c>
      <c r="BF30" s="119">
        <v>23581.62</v>
      </c>
      <c r="BG30" s="170">
        <v>3138935.97</v>
      </c>
      <c r="BH30" s="156">
        <v>6</v>
      </c>
      <c r="BI30" s="159">
        <v>22</v>
      </c>
      <c r="BJ30" s="160" t="s">
        <v>61</v>
      </c>
      <c r="BK30" s="108">
        <v>2674532.3830647999</v>
      </c>
      <c r="BL30" s="119">
        <v>3111723.05</v>
      </c>
      <c r="BM30" s="170">
        <v>3138935.98</v>
      </c>
      <c r="BN30" s="120">
        <v>0.17363917516041849</v>
      </c>
      <c r="BO30" s="121">
        <v>4.9299561722933117E-3</v>
      </c>
    </row>
    <row r="31" spans="2:67" x14ac:dyDescent="0.35">
      <c r="B31" s="3"/>
      <c r="C31" s="5"/>
      <c r="E31" s="31"/>
      <c r="F31" s="31"/>
      <c r="G31" s="156">
        <v>61</v>
      </c>
      <c r="H31" s="159">
        <v>23</v>
      </c>
      <c r="I31" s="160" t="s">
        <v>153</v>
      </c>
      <c r="J31" s="119">
        <v>231826.58</v>
      </c>
      <c r="K31" s="119">
        <v>738300.91</v>
      </c>
      <c r="L31" s="119">
        <v>0</v>
      </c>
      <c r="M31" s="119">
        <v>6.33</v>
      </c>
      <c r="N31" s="119">
        <v>0</v>
      </c>
      <c r="O31" s="119">
        <v>0</v>
      </c>
      <c r="P31" s="119">
        <v>408343.58</v>
      </c>
      <c r="Q31" s="119">
        <v>0</v>
      </c>
      <c r="R31" s="119">
        <v>0</v>
      </c>
      <c r="S31" s="72">
        <v>1378477.4</v>
      </c>
      <c r="T31" s="156">
        <v>4</v>
      </c>
      <c r="U31" s="159">
        <v>23</v>
      </c>
      <c r="V31" s="160" t="s">
        <v>151</v>
      </c>
      <c r="W31" s="119">
        <v>0</v>
      </c>
      <c r="X31" s="119">
        <v>0</v>
      </c>
      <c r="Y31" s="119">
        <v>0</v>
      </c>
      <c r="Z31" s="119">
        <v>0</v>
      </c>
      <c r="AA31" s="119">
        <v>0</v>
      </c>
      <c r="AB31" s="119">
        <v>0</v>
      </c>
      <c r="AC31" s="119">
        <v>0</v>
      </c>
      <c r="AD31" s="119">
        <v>0</v>
      </c>
      <c r="AE31" s="119">
        <v>0</v>
      </c>
      <c r="AF31" s="72">
        <v>0</v>
      </c>
      <c r="AG31" s="156">
        <v>40</v>
      </c>
      <c r="AH31" s="159">
        <v>23</v>
      </c>
      <c r="AI31" s="160" t="s">
        <v>63</v>
      </c>
      <c r="AJ31" s="119">
        <v>441779.12</v>
      </c>
      <c r="AK31" s="119">
        <v>0</v>
      </c>
      <c r="AL31" s="119">
        <v>29461.74</v>
      </c>
      <c r="AM31" s="119">
        <v>18279.29</v>
      </c>
      <c r="AN31" s="119">
        <v>218015.15</v>
      </c>
      <c r="AO31" s="119">
        <v>42366.74</v>
      </c>
      <c r="AP31" s="119">
        <v>0</v>
      </c>
      <c r="AQ31" s="119">
        <v>16230.8</v>
      </c>
      <c r="AR31" s="119">
        <v>0</v>
      </c>
      <c r="AS31" s="72">
        <v>766132.84</v>
      </c>
      <c r="AT31" s="72"/>
      <c r="AU31" s="72"/>
      <c r="AV31" s="72"/>
      <c r="AW31" s="72"/>
      <c r="AX31" s="72"/>
      <c r="AY31" s="72"/>
      <c r="AZ31" s="72"/>
      <c r="BA31" s="72"/>
      <c r="BB31" s="156">
        <v>61</v>
      </c>
      <c r="BC31" s="159">
        <v>23</v>
      </c>
      <c r="BD31" s="160" t="s">
        <v>153</v>
      </c>
      <c r="BE31" s="119">
        <v>1378477.4</v>
      </c>
      <c r="BF31" s="119">
        <v>0</v>
      </c>
      <c r="BG31" s="170">
        <v>1378477.4</v>
      </c>
      <c r="BH31" s="156">
        <v>61</v>
      </c>
      <c r="BI31" s="159">
        <v>23</v>
      </c>
      <c r="BJ31" s="160" t="s">
        <v>153</v>
      </c>
      <c r="BK31" s="108">
        <v>1067404.6885387499</v>
      </c>
      <c r="BL31" s="119">
        <v>1363403.22</v>
      </c>
      <c r="BM31" s="170">
        <v>1378477.4</v>
      </c>
      <c r="BN31" s="120">
        <v>0.29142902856001185</v>
      </c>
      <c r="BO31" s="121">
        <v>2.1650117140958182E-3</v>
      </c>
    </row>
    <row r="32" spans="2:67" ht="13.9" customHeight="1" x14ac:dyDescent="0.35">
      <c r="B32" s="3"/>
      <c r="C32" s="5"/>
      <c r="G32" s="156">
        <v>64</v>
      </c>
      <c r="H32" s="159">
        <v>24</v>
      </c>
      <c r="I32" s="160" t="s">
        <v>158</v>
      </c>
      <c r="J32" s="119">
        <v>0</v>
      </c>
      <c r="K32" s="119">
        <v>0</v>
      </c>
      <c r="L32" s="119">
        <v>0</v>
      </c>
      <c r="M32" s="119">
        <v>0</v>
      </c>
      <c r="N32" s="119">
        <v>0</v>
      </c>
      <c r="O32" s="119">
        <v>0</v>
      </c>
      <c r="P32" s="119">
        <v>0</v>
      </c>
      <c r="Q32" s="119">
        <v>0</v>
      </c>
      <c r="R32" s="119">
        <v>672694.56111017999</v>
      </c>
      <c r="S32" s="72">
        <v>672694.56111017999</v>
      </c>
      <c r="T32" s="156">
        <v>61</v>
      </c>
      <c r="U32" s="159">
        <v>24</v>
      </c>
      <c r="V32" s="160" t="s">
        <v>153</v>
      </c>
      <c r="W32" s="119">
        <v>0</v>
      </c>
      <c r="X32" s="119">
        <v>0</v>
      </c>
      <c r="Y32" s="119">
        <v>0</v>
      </c>
      <c r="Z32" s="119">
        <v>0</v>
      </c>
      <c r="AA32" s="119">
        <v>0</v>
      </c>
      <c r="AB32" s="119">
        <v>0</v>
      </c>
      <c r="AC32" s="119">
        <v>0</v>
      </c>
      <c r="AD32" s="119">
        <v>0</v>
      </c>
      <c r="AE32" s="119">
        <v>0</v>
      </c>
      <c r="AF32" s="72">
        <v>0</v>
      </c>
      <c r="AG32" s="156">
        <v>63</v>
      </c>
      <c r="AH32" s="159">
        <v>24</v>
      </c>
      <c r="AI32" s="160" t="s">
        <v>123</v>
      </c>
      <c r="AJ32" s="119">
        <v>66803</v>
      </c>
      <c r="AK32" s="119">
        <v>14649</v>
      </c>
      <c r="AL32" s="119">
        <v>0</v>
      </c>
      <c r="AM32" s="119">
        <v>69019</v>
      </c>
      <c r="AN32" s="119">
        <v>5976</v>
      </c>
      <c r="AO32" s="119">
        <v>0</v>
      </c>
      <c r="AP32" s="119">
        <v>108</v>
      </c>
      <c r="AQ32" s="119">
        <v>74805</v>
      </c>
      <c r="AR32" s="119">
        <v>0</v>
      </c>
      <c r="AS32" s="72">
        <v>231360</v>
      </c>
      <c r="AT32" s="72"/>
      <c r="AU32" s="72"/>
      <c r="AV32" s="72"/>
      <c r="AW32" s="72"/>
      <c r="AX32" s="72"/>
      <c r="AY32" s="72"/>
      <c r="AZ32" s="72"/>
      <c r="BA32" s="72"/>
      <c r="BB32" s="156">
        <v>64</v>
      </c>
      <c r="BC32" s="159">
        <v>24</v>
      </c>
      <c r="BD32" s="160" t="s">
        <v>158</v>
      </c>
      <c r="BE32" s="119">
        <v>4800.0889299999999</v>
      </c>
      <c r="BF32" s="119">
        <v>667894.47218018002</v>
      </c>
      <c r="BG32" s="170">
        <v>672694.56111017999</v>
      </c>
      <c r="BH32" s="156">
        <v>64</v>
      </c>
      <c r="BI32" s="159">
        <v>24</v>
      </c>
      <c r="BJ32" s="160" t="s">
        <v>158</v>
      </c>
      <c r="BK32" s="108">
        <v>0</v>
      </c>
      <c r="BL32" s="119">
        <v>973496.12710934004</v>
      </c>
      <c r="BM32" s="170">
        <v>672694.56111017999</v>
      </c>
      <c r="BN32" s="120">
        <v>1</v>
      </c>
      <c r="BO32" s="121">
        <v>1.0565219312352054E-3</v>
      </c>
    </row>
    <row r="33" spans="2:67" ht="14.5" customHeight="1" x14ac:dyDescent="0.35">
      <c r="B33" s="3"/>
      <c r="C33" s="5"/>
      <c r="G33" s="156">
        <v>63</v>
      </c>
      <c r="H33" s="159">
        <v>25</v>
      </c>
      <c r="I33" s="160" t="s">
        <v>123</v>
      </c>
      <c r="J33" s="119">
        <v>66803</v>
      </c>
      <c r="K33" s="119">
        <v>14649</v>
      </c>
      <c r="L33" s="119">
        <v>0</v>
      </c>
      <c r="M33" s="119">
        <v>69019</v>
      </c>
      <c r="N33" s="119">
        <v>5976</v>
      </c>
      <c r="O33" s="119">
        <v>0</v>
      </c>
      <c r="P33" s="119">
        <v>108</v>
      </c>
      <c r="Q33" s="119">
        <v>74805</v>
      </c>
      <c r="R33" s="119">
        <v>0</v>
      </c>
      <c r="S33" s="72">
        <v>231360</v>
      </c>
      <c r="T33" s="156">
        <v>63</v>
      </c>
      <c r="U33" s="159">
        <v>25</v>
      </c>
      <c r="V33" s="160" t="s">
        <v>123</v>
      </c>
      <c r="W33" s="119">
        <v>0</v>
      </c>
      <c r="X33" s="119">
        <v>0</v>
      </c>
      <c r="Y33" s="119">
        <v>0</v>
      </c>
      <c r="Z33" s="119">
        <v>0</v>
      </c>
      <c r="AA33" s="119">
        <v>0</v>
      </c>
      <c r="AB33" s="119">
        <v>0</v>
      </c>
      <c r="AC33" s="119">
        <v>0</v>
      </c>
      <c r="AD33" s="119">
        <v>0</v>
      </c>
      <c r="AE33" s="119">
        <v>0</v>
      </c>
      <c r="AF33" s="72">
        <v>0</v>
      </c>
      <c r="AG33" s="156">
        <v>64</v>
      </c>
      <c r="AH33" s="159">
        <v>25</v>
      </c>
      <c r="AI33" s="160" t="s">
        <v>158</v>
      </c>
      <c r="AJ33" s="119">
        <v>0</v>
      </c>
      <c r="AK33" s="119">
        <v>0</v>
      </c>
      <c r="AL33" s="119">
        <v>0</v>
      </c>
      <c r="AM33" s="119">
        <v>0</v>
      </c>
      <c r="AN33" s="119">
        <v>0</v>
      </c>
      <c r="AO33" s="119">
        <v>0</v>
      </c>
      <c r="AP33" s="119">
        <v>0</v>
      </c>
      <c r="AQ33" s="119">
        <v>0</v>
      </c>
      <c r="AR33" s="119">
        <v>4800.0889299999999</v>
      </c>
      <c r="AS33" s="72">
        <v>4800.0889299999999</v>
      </c>
      <c r="AT33" s="72"/>
      <c r="AU33" s="72"/>
      <c r="AV33" s="72"/>
      <c r="AW33" s="72"/>
      <c r="AX33" s="72"/>
      <c r="AY33" s="72"/>
      <c r="AZ33" s="72"/>
      <c r="BA33" s="72"/>
      <c r="BB33" s="156">
        <v>63</v>
      </c>
      <c r="BC33" s="162">
        <v>25</v>
      </c>
      <c r="BD33" s="160" t="s">
        <v>123</v>
      </c>
      <c r="BE33" s="119">
        <v>231360</v>
      </c>
      <c r="BF33" s="119">
        <v>0</v>
      </c>
      <c r="BG33" s="119">
        <v>231360</v>
      </c>
      <c r="BH33" s="156">
        <v>63</v>
      </c>
      <c r="BI33" s="162">
        <v>25</v>
      </c>
      <c r="BJ33" s="160" t="s">
        <v>123</v>
      </c>
      <c r="BK33" s="108">
        <v>114164.83623304</v>
      </c>
      <c r="BL33" s="119">
        <v>227583</v>
      </c>
      <c r="BM33" s="119">
        <v>231360</v>
      </c>
      <c r="BN33" s="120">
        <v>1.0265434404665053</v>
      </c>
      <c r="BO33" s="121">
        <v>3.6336983847048087E-4</v>
      </c>
    </row>
    <row r="34" spans="2:67" ht="14.5" customHeight="1" x14ac:dyDescent="0.35">
      <c r="C34" s="5"/>
      <c r="G34" s="156">
        <v>33</v>
      </c>
      <c r="H34" s="253">
        <v>26</v>
      </c>
      <c r="I34" s="244" t="s">
        <v>57</v>
      </c>
      <c r="J34" s="254">
        <v>5935537.4466013201</v>
      </c>
      <c r="K34" s="254">
        <v>0</v>
      </c>
      <c r="L34" s="254">
        <v>9923986.2382444702</v>
      </c>
      <c r="M34" s="254">
        <v>1645319.4911808399</v>
      </c>
      <c r="N34" s="254">
        <v>766864.09564086003</v>
      </c>
      <c r="O34" s="254">
        <v>361.18258062000001</v>
      </c>
      <c r="P34" s="254">
        <v>18350.96868306</v>
      </c>
      <c r="Q34" s="254">
        <v>0</v>
      </c>
      <c r="R34" s="254">
        <v>0</v>
      </c>
      <c r="S34" s="245">
        <v>18290419.422931172</v>
      </c>
      <c r="U34" s="281" t="s">
        <v>66</v>
      </c>
      <c r="V34" s="281"/>
      <c r="W34" s="148">
        <v>35575304.550000004</v>
      </c>
      <c r="X34" s="148">
        <v>4100165.72</v>
      </c>
      <c r="Y34" s="148">
        <v>2998813.85</v>
      </c>
      <c r="Z34" s="148">
        <v>4723546.54</v>
      </c>
      <c r="AA34" s="148">
        <v>3982204.9</v>
      </c>
      <c r="AB34" s="148">
        <v>84324410.689999998</v>
      </c>
      <c r="AC34" s="148">
        <v>0</v>
      </c>
      <c r="AD34" s="148">
        <v>0</v>
      </c>
      <c r="AE34" s="148">
        <v>667894.47218018002</v>
      </c>
      <c r="AF34" s="148">
        <v>136372340.72218019</v>
      </c>
      <c r="AH34" s="281" t="s">
        <v>66</v>
      </c>
      <c r="AI34" s="281"/>
      <c r="AJ34" s="148">
        <v>125039036.95999999</v>
      </c>
      <c r="AK34" s="148">
        <v>8899158.5</v>
      </c>
      <c r="AL34" s="148">
        <v>60435327.159999996</v>
      </c>
      <c r="AM34" s="148">
        <v>57312178.32</v>
      </c>
      <c r="AN34" s="148">
        <v>61134584.740000002</v>
      </c>
      <c r="AO34" s="148">
        <v>687371.78999999992</v>
      </c>
      <c r="AP34" s="148">
        <v>3420869.08</v>
      </c>
      <c r="AQ34" s="148">
        <v>16555474.43</v>
      </c>
      <c r="AR34" s="148">
        <v>148149681.94624382</v>
      </c>
      <c r="AS34" s="148">
        <v>481633682.92624384</v>
      </c>
      <c r="AT34" s="224"/>
      <c r="BC34" s="281" t="s">
        <v>66</v>
      </c>
      <c r="BD34" s="281"/>
      <c r="BE34" s="148">
        <v>481633682.92624372</v>
      </c>
      <c r="BF34" s="148">
        <v>136372340.72218019</v>
      </c>
      <c r="BG34" s="148">
        <v>618006023.64842391</v>
      </c>
      <c r="BH34" s="156">
        <v>33</v>
      </c>
      <c r="BI34" s="165">
        <v>26</v>
      </c>
      <c r="BJ34" s="104" t="s">
        <v>57</v>
      </c>
      <c r="BK34" s="227">
        <v>17049618.425410215</v>
      </c>
      <c r="BL34" s="123">
        <v>18290421.25517993</v>
      </c>
      <c r="BM34" s="123">
        <v>18290421.25517993</v>
      </c>
      <c r="BN34" s="171">
        <v>7.2775988225077359E-2</v>
      </c>
      <c r="BO34" s="124">
        <v>2.8726605364158806E-2</v>
      </c>
    </row>
    <row r="35" spans="2:67" ht="14.5" customHeight="1" x14ac:dyDescent="0.35">
      <c r="C35" s="5"/>
      <c r="G35" s="156">
        <v>58</v>
      </c>
      <c r="H35" s="253">
        <v>27</v>
      </c>
      <c r="I35" s="244" t="s">
        <v>198</v>
      </c>
      <c r="J35" s="254">
        <v>69622.674732319996</v>
      </c>
      <c r="K35" s="254">
        <v>75857.238427770004</v>
      </c>
      <c r="L35" s="254">
        <v>0</v>
      </c>
      <c r="M35" s="254">
        <v>171464.29289732</v>
      </c>
      <c r="N35" s="254">
        <v>93281.345490830005</v>
      </c>
      <c r="O35" s="254">
        <v>0</v>
      </c>
      <c r="P35" s="254">
        <v>0</v>
      </c>
      <c r="Q35" s="254">
        <v>0</v>
      </c>
      <c r="R35" s="254">
        <v>0</v>
      </c>
      <c r="S35" s="245">
        <v>410225.55154824001</v>
      </c>
      <c r="AF35" s="107" t="s">
        <v>152</v>
      </c>
      <c r="AS35" s="107" t="s">
        <v>152</v>
      </c>
      <c r="AT35" s="107"/>
      <c r="AU35" s="107"/>
      <c r="AV35" s="107"/>
      <c r="AW35" s="107"/>
      <c r="AX35" s="107"/>
      <c r="AY35" s="107"/>
      <c r="AZ35" s="107"/>
      <c r="BA35" s="107"/>
      <c r="BB35" s="105"/>
      <c r="BC35" s="105"/>
      <c r="BD35" s="105"/>
      <c r="BE35" s="105"/>
      <c r="BF35" s="105"/>
      <c r="BG35" s="107" t="s">
        <v>152</v>
      </c>
      <c r="BH35" s="156">
        <v>58</v>
      </c>
      <c r="BI35" s="165">
        <v>27</v>
      </c>
      <c r="BJ35" s="104" t="s">
        <v>65</v>
      </c>
      <c r="BK35" s="227">
        <v>442767.11893608997</v>
      </c>
      <c r="BL35" s="123">
        <v>410225.55154824001</v>
      </c>
      <c r="BM35" s="123">
        <v>410225.55154824001</v>
      </c>
      <c r="BN35" s="171">
        <v>-7.349589885094221E-2</v>
      </c>
      <c r="BO35" s="124">
        <v>6.4429284406357151E-4</v>
      </c>
    </row>
    <row r="36" spans="2:67" ht="14.5" customHeight="1" x14ac:dyDescent="0.35">
      <c r="C36" s="5"/>
      <c r="G36" s="156">
        <v>65</v>
      </c>
      <c r="H36" s="253">
        <v>28</v>
      </c>
      <c r="I36" s="244" t="s">
        <v>200</v>
      </c>
      <c r="J36" s="254">
        <v>0</v>
      </c>
      <c r="K36" s="254">
        <v>0</v>
      </c>
      <c r="L36" s="254">
        <v>0</v>
      </c>
      <c r="M36" s="254">
        <v>0</v>
      </c>
      <c r="N36" s="254">
        <v>0</v>
      </c>
      <c r="O36" s="254">
        <v>0</v>
      </c>
      <c r="P36" s="254">
        <v>0</v>
      </c>
      <c r="Q36" s="254">
        <v>0</v>
      </c>
      <c r="R36" s="254">
        <v>0</v>
      </c>
      <c r="S36" s="245">
        <v>0</v>
      </c>
      <c r="AF36" s="107" t="s">
        <v>37</v>
      </c>
      <c r="AS36" s="107" t="s">
        <v>193</v>
      </c>
      <c r="AT36" s="107"/>
      <c r="AU36" s="107"/>
      <c r="AV36" s="107"/>
      <c r="AW36" s="107"/>
      <c r="AX36" s="107"/>
      <c r="AY36" s="107"/>
      <c r="AZ36" s="107"/>
      <c r="BA36" s="107"/>
      <c r="BG36" s="107" t="s">
        <v>37</v>
      </c>
      <c r="BH36" s="156">
        <v>65</v>
      </c>
      <c r="BI36" s="165">
        <v>28</v>
      </c>
      <c r="BJ36" s="104" t="s">
        <v>200</v>
      </c>
      <c r="BK36" s="227">
        <v>0</v>
      </c>
      <c r="BL36" s="123">
        <v>0</v>
      </c>
      <c r="BM36" s="123">
        <v>0</v>
      </c>
      <c r="BN36" s="171">
        <v>0</v>
      </c>
      <c r="BO36" s="124">
        <v>0</v>
      </c>
    </row>
    <row r="37" spans="2:67" ht="14.5" customHeight="1" x14ac:dyDescent="0.35">
      <c r="C37" s="5"/>
      <c r="H37" s="281" t="s">
        <v>66</v>
      </c>
      <c r="I37" s="281"/>
      <c r="J37" s="148">
        <v>166619501.67133367</v>
      </c>
      <c r="K37" s="148">
        <v>13075181.448427768</v>
      </c>
      <c r="L37" s="148">
        <v>73358127.228244469</v>
      </c>
      <c r="M37" s="148">
        <v>63852508.644078165</v>
      </c>
      <c r="N37" s="148">
        <v>65976935.081131689</v>
      </c>
      <c r="O37" s="148">
        <v>85012143.662580624</v>
      </c>
      <c r="P37" s="148">
        <v>3439220.0486830599</v>
      </c>
      <c r="Q37" s="148">
        <v>16555474.43</v>
      </c>
      <c r="R37" s="148">
        <v>148817576.41842398</v>
      </c>
      <c r="S37" s="148">
        <v>636706668.63290334</v>
      </c>
      <c r="AF37" s="105" t="s">
        <v>84</v>
      </c>
      <c r="AS37" s="107" t="s">
        <v>37</v>
      </c>
      <c r="AT37" s="107"/>
      <c r="AU37" s="107"/>
      <c r="AV37" s="107"/>
      <c r="AW37" s="107"/>
      <c r="AX37" s="107"/>
      <c r="AY37" s="107"/>
      <c r="AZ37" s="107"/>
      <c r="BA37" s="107"/>
      <c r="BG37" s="105" t="s">
        <v>84</v>
      </c>
      <c r="BI37" s="281" t="s">
        <v>66</v>
      </c>
      <c r="BJ37" s="281"/>
      <c r="BK37" s="148">
        <v>564810478.17348409</v>
      </c>
      <c r="BL37" s="148">
        <v>627250439.64094865</v>
      </c>
      <c r="BM37" s="148">
        <v>636706670.46515203</v>
      </c>
      <c r="BN37" s="149">
        <v>0.12729259649036595</v>
      </c>
      <c r="BO37" s="149">
        <v>1</v>
      </c>
    </row>
    <row r="38" spans="2:67" ht="14.5" customHeight="1" x14ac:dyDescent="0.35">
      <c r="C38" s="5"/>
      <c r="S38" s="107" t="s">
        <v>152</v>
      </c>
      <c r="AS38" s="105" t="s">
        <v>84</v>
      </c>
      <c r="AT38" s="105"/>
      <c r="AU38" s="105"/>
      <c r="AV38" s="105"/>
      <c r="AW38" s="105"/>
      <c r="AX38" s="105"/>
      <c r="AY38" s="105"/>
      <c r="AZ38" s="105"/>
      <c r="BA38" s="105"/>
      <c r="BO38" s="107" t="s">
        <v>152</v>
      </c>
    </row>
    <row r="39" spans="2:67" ht="14.5" customHeight="1" x14ac:dyDescent="0.35">
      <c r="C39" s="5"/>
      <c r="S39" s="107" t="s">
        <v>193</v>
      </c>
      <c r="BO39" s="107" t="s">
        <v>23</v>
      </c>
    </row>
    <row r="40" spans="2:67" ht="14.5" customHeight="1" x14ac:dyDescent="0.35">
      <c r="I40" s="104" t="s">
        <v>155</v>
      </c>
      <c r="S40" s="107" t="s">
        <v>37</v>
      </c>
      <c r="BO40" s="105" t="s">
        <v>204</v>
      </c>
    </row>
    <row r="41" spans="2:67" ht="14.5" customHeight="1" x14ac:dyDescent="0.35">
      <c r="S41" s="105" t="s">
        <v>84</v>
      </c>
      <c r="BO41" s="105" t="s">
        <v>201</v>
      </c>
    </row>
    <row r="42" spans="2:67" ht="14.5" customHeight="1" x14ac:dyDescent="0.35">
      <c r="BO42" s="105" t="s">
        <v>206</v>
      </c>
    </row>
    <row r="43" spans="2:67" ht="14.5" customHeight="1" x14ac:dyDescent="0.35">
      <c r="J43" s="219"/>
      <c r="K43" s="219"/>
      <c r="L43" s="219"/>
      <c r="M43" s="219"/>
      <c r="N43" s="219"/>
      <c r="O43" s="219"/>
      <c r="P43" s="219"/>
      <c r="Q43" s="219"/>
      <c r="R43" s="219"/>
      <c r="BJ43" s="104" t="s">
        <v>155</v>
      </c>
    </row>
    <row r="44" spans="2:67" ht="14.5" customHeight="1" x14ac:dyDescent="0.35">
      <c r="J44" s="252"/>
      <c r="K44" s="252"/>
      <c r="L44" s="252"/>
      <c r="M44" s="252"/>
      <c r="N44" s="252"/>
      <c r="O44" s="252"/>
      <c r="P44" s="252"/>
      <c r="Q44" s="252"/>
      <c r="R44" s="252"/>
      <c r="S44" s="219"/>
    </row>
    <row r="45" spans="2:67" ht="14.5" customHeight="1" x14ac:dyDescent="0.35">
      <c r="J45" s="252"/>
      <c r="K45" s="252"/>
      <c r="L45" s="252"/>
      <c r="M45" s="252"/>
      <c r="N45" s="252"/>
      <c r="O45" s="252"/>
      <c r="P45" s="252"/>
      <c r="Q45" s="252"/>
      <c r="R45" s="252"/>
      <c r="BM45" s="219"/>
    </row>
    <row r="46" spans="2:67" ht="14.5" customHeight="1" x14ac:dyDescent="0.35">
      <c r="C46" s="277" t="s">
        <v>176</v>
      </c>
      <c r="D46" s="277"/>
      <c r="E46" s="277"/>
      <c r="F46" s="277"/>
    </row>
    <row r="47" spans="2:67" ht="14.5" customHeight="1" x14ac:dyDescent="0.35">
      <c r="N47" s="219"/>
    </row>
    <row r="48" spans="2:67" ht="14.5" customHeight="1" x14ac:dyDescent="0.35">
      <c r="C48" s="150" t="s">
        <v>25</v>
      </c>
      <c r="D48" s="151" t="s">
        <v>173</v>
      </c>
      <c r="E48" s="151" t="s">
        <v>172</v>
      </c>
      <c r="F48" s="151" t="s">
        <v>32</v>
      </c>
    </row>
    <row r="49" spans="2:11" ht="14.5" customHeight="1" x14ac:dyDescent="0.35">
      <c r="B49" s="31"/>
      <c r="C49" s="145" t="s">
        <v>38</v>
      </c>
      <c r="D49" s="5">
        <v>125039036.95999999</v>
      </c>
      <c r="E49" s="5">
        <v>35575304.550000004</v>
      </c>
      <c r="F49" s="249">
        <v>160614341.50999999</v>
      </c>
      <c r="H49" s="204"/>
      <c r="I49" s="204"/>
    </row>
    <row r="50" spans="2:11" ht="14.5" customHeight="1" x14ac:dyDescent="0.35">
      <c r="B50" s="264">
        <v>64</v>
      </c>
      <c r="C50" s="145" t="s">
        <v>192</v>
      </c>
      <c r="D50" s="5">
        <v>148149681.94624379</v>
      </c>
      <c r="E50" s="5">
        <v>667894.47218018002</v>
      </c>
      <c r="F50" s="249">
        <v>148817576.41842398</v>
      </c>
      <c r="H50" s="237"/>
      <c r="I50" s="237"/>
      <c r="J50" s="204"/>
    </row>
    <row r="51" spans="2:11" ht="14.5" customHeight="1" x14ac:dyDescent="0.35">
      <c r="B51" s="31"/>
      <c r="C51" s="145" t="s">
        <v>42</v>
      </c>
      <c r="D51" s="5">
        <v>687371.78999999992</v>
      </c>
      <c r="E51" s="5">
        <v>84324410.689999998</v>
      </c>
      <c r="F51" s="249">
        <v>85011782.480000004</v>
      </c>
      <c r="H51" s="204"/>
      <c r="I51" s="204"/>
      <c r="J51" s="204"/>
      <c r="K51" s="231"/>
    </row>
    <row r="52" spans="2:11" ht="14.5" customHeight="1" x14ac:dyDescent="0.35">
      <c r="B52" s="31"/>
      <c r="C52" s="145" t="s">
        <v>166</v>
      </c>
      <c r="D52" s="5">
        <v>61134584.739999987</v>
      </c>
      <c r="E52" s="5">
        <v>3982204.9</v>
      </c>
      <c r="F52" s="249">
        <v>65116789.639999986</v>
      </c>
      <c r="H52" s="204"/>
      <c r="I52" s="204"/>
      <c r="J52" s="204"/>
    </row>
    <row r="53" spans="2:11" ht="14.5" customHeight="1" x14ac:dyDescent="0.35">
      <c r="B53" s="31"/>
      <c r="C53" s="145" t="s">
        <v>40</v>
      </c>
      <c r="D53" s="5">
        <v>60435327.159999996</v>
      </c>
      <c r="E53" s="5">
        <v>2998813.85</v>
      </c>
      <c r="F53" s="249">
        <v>63434141.009999998</v>
      </c>
      <c r="H53" s="204"/>
      <c r="I53" s="204"/>
      <c r="J53" s="204"/>
    </row>
    <row r="54" spans="2:11" ht="14.5" customHeight="1" x14ac:dyDescent="0.35">
      <c r="B54" s="31"/>
      <c r="C54" s="145" t="s">
        <v>41</v>
      </c>
      <c r="D54" s="5">
        <v>57312178.320000008</v>
      </c>
      <c r="E54" s="5">
        <v>4723546.54</v>
      </c>
      <c r="F54" s="249">
        <v>62035724.860000007</v>
      </c>
      <c r="H54" s="204"/>
      <c r="I54" s="204"/>
      <c r="J54" s="204"/>
    </row>
    <row r="55" spans="2:11" ht="14.5" customHeight="1" x14ac:dyDescent="0.35">
      <c r="B55" s="31"/>
      <c r="C55" s="145" t="s">
        <v>167</v>
      </c>
      <c r="D55" s="5">
        <v>16555474.429999998</v>
      </c>
      <c r="E55" s="5">
        <v>0</v>
      </c>
      <c r="F55" s="249">
        <v>16555474.429999998</v>
      </c>
      <c r="H55" s="204"/>
      <c r="I55" s="204"/>
      <c r="J55" s="204"/>
    </row>
    <row r="56" spans="2:11" ht="14.5" customHeight="1" x14ac:dyDescent="0.35">
      <c r="B56" s="31"/>
      <c r="C56" s="145" t="s">
        <v>39</v>
      </c>
      <c r="D56" s="5">
        <v>8899158.5000000019</v>
      </c>
      <c r="E56" s="5">
        <v>4100165.7199999997</v>
      </c>
      <c r="F56" s="249">
        <v>12999324.220000003</v>
      </c>
      <c r="H56" s="204"/>
      <c r="I56" s="204"/>
      <c r="J56" s="204"/>
    </row>
    <row r="57" spans="2:11" ht="14.5" customHeight="1" x14ac:dyDescent="0.35">
      <c r="B57" s="31"/>
      <c r="C57" s="145" t="s">
        <v>168</v>
      </c>
      <c r="D57" s="5">
        <v>3420869.08</v>
      </c>
      <c r="E57" s="5">
        <v>0</v>
      </c>
      <c r="F57" s="249">
        <v>3420869.08</v>
      </c>
      <c r="H57" s="204"/>
      <c r="I57" s="204"/>
      <c r="J57" s="204"/>
    </row>
    <row r="58" spans="2:11" ht="14.5" customHeight="1" x14ac:dyDescent="0.35">
      <c r="C58" s="152" t="s">
        <v>32</v>
      </c>
      <c r="D58" s="251">
        <v>481633682.92624384</v>
      </c>
      <c r="E58" s="251">
        <v>136372340.72218019</v>
      </c>
      <c r="F58" s="250">
        <v>618006023.64842403</v>
      </c>
      <c r="H58" s="204"/>
      <c r="I58" s="204"/>
      <c r="J58" s="204"/>
    </row>
    <row r="59" spans="2:11" ht="14.5" customHeight="1" x14ac:dyDescent="0.35">
      <c r="C59" s="64" t="s">
        <v>23</v>
      </c>
      <c r="D59" s="5"/>
      <c r="E59" s="5"/>
      <c r="F59" s="5"/>
      <c r="H59" s="204"/>
      <c r="I59" s="204"/>
      <c r="J59" s="204"/>
    </row>
    <row r="60" spans="2:11" ht="14.5" customHeight="1" x14ac:dyDescent="0.35">
      <c r="C60" s="30" t="s">
        <v>84</v>
      </c>
      <c r="D60" s="31"/>
      <c r="E60" s="31"/>
      <c r="F60" s="31"/>
      <c r="H60" s="204"/>
      <c r="I60" s="204"/>
      <c r="J60" s="204"/>
    </row>
    <row r="61" spans="2:11" ht="14.5" customHeight="1" x14ac:dyDescent="0.35">
      <c r="H61" s="204"/>
      <c r="I61" s="204"/>
      <c r="J61" s="204"/>
    </row>
  </sheetData>
  <sortState xmlns:xlrd2="http://schemas.microsoft.com/office/spreadsheetml/2017/richdata2" ref="BB10:BG33">
    <sortCondition descending="1" ref="BG10:BG33"/>
  </sortState>
  <mergeCells count="20">
    <mergeCell ref="AU6:BA6"/>
    <mergeCell ref="BC8:BD8"/>
    <mergeCell ref="BC34:BD34"/>
    <mergeCell ref="BC6:BG6"/>
    <mergeCell ref="C46:F46"/>
    <mergeCell ref="BI37:BJ37"/>
    <mergeCell ref="H37:I37"/>
    <mergeCell ref="C6:F6"/>
    <mergeCell ref="BI6:BO6"/>
    <mergeCell ref="BI8:BJ8"/>
    <mergeCell ref="H8:I8"/>
    <mergeCell ref="H6:S6"/>
    <mergeCell ref="U6:AF6"/>
    <mergeCell ref="U8:V8"/>
    <mergeCell ref="U34:V34"/>
    <mergeCell ref="AH6:AS6"/>
    <mergeCell ref="AH8:AI8"/>
    <mergeCell ref="AH34:AI34"/>
    <mergeCell ref="AU8:AV8"/>
    <mergeCell ref="AU13:AV13"/>
  </mergeCells>
  <conditionalFormatting sqref="BN9:BN32">
    <cfRule type="cellIs" dxfId="21" priority="16" operator="lessThan">
      <formula>0</formula>
    </cfRule>
  </conditionalFormatting>
  <conditionalFormatting sqref="F9:F18">
    <cfRule type="cellIs" dxfId="20" priority="14" operator="lessThan">
      <formula>0</formula>
    </cfRule>
  </conditionalFormatting>
  <conditionalFormatting sqref="BM9:BM33">
    <cfRule type="colorScale" priority="2">
      <colorScale>
        <cfvo type="min"/>
        <cfvo type="max"/>
        <color rgb="FFFFEF9C"/>
        <color rgb="FF63BE7B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9:F58">
    <cfRule type="cellIs" dxfId="19" priority="10" operator="lessThan">
      <formula>0</formula>
    </cfRule>
  </conditionalFormatting>
  <conditionalFormatting sqref="AF9:AF33">
    <cfRule type="colorScale" priority="5">
      <colorScale>
        <cfvo type="min"/>
        <cfvo type="max"/>
        <color rgb="FFFFEF9C"/>
        <color rgb="FF63BE7B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9:BG33">
    <cfRule type="colorScale" priority="3">
      <colorScale>
        <cfvo type="min"/>
        <cfvo type="max"/>
        <color rgb="FFFFEF9C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A9:BA12 AS13:AT13 AS9:AS12 AS14:AZ16 AS17:BA33">
    <cfRule type="colorScale" priority="4">
      <colorScale>
        <cfvo type="min"/>
        <cfvo type="max"/>
        <color rgb="FFFFEF9C"/>
        <color rgb="FF63BE7B"/>
      </colorScale>
    </cfRule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9:S33">
    <cfRule type="colorScale" priority="324">
      <colorScale>
        <cfvo type="min"/>
        <cfvo type="max"/>
        <color rgb="FFFFEF9C"/>
        <color rgb="FF63BE7B"/>
      </colorScale>
    </cfRule>
    <cfRule type="colorScale" priority="3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disablePrompts="1" count="1">
    <dataValidation type="decimal" allowBlank="1" showInputMessage="1" showErrorMessage="1" errorTitle="Error" error="Recuerde que debe ingresar una cifra válida en millones de pesos." sqref="E23:F30" xr:uid="{00000000-0002-0000-0700-000000000000}">
      <formula1>#REF!</formula1>
      <formula2>#REF!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A2:BQ62"/>
  <sheetViews>
    <sheetView showGridLines="0" tabSelected="1" zoomScale="85" zoomScaleNormal="85" workbookViewId="0">
      <selection activeCell="E18" sqref="E18"/>
    </sheetView>
  </sheetViews>
  <sheetFormatPr baseColWidth="10" defaultColWidth="0" defaultRowHeight="14.5" customHeight="1" x14ac:dyDescent="0.35"/>
  <cols>
    <col min="1" max="1" width="3.81640625" customWidth="1"/>
    <col min="2" max="2" width="17.26953125" customWidth="1"/>
    <col min="3" max="3" width="61.26953125" bestFit="1" customWidth="1"/>
    <col min="4" max="4" width="17.26953125" bestFit="1" customWidth="1"/>
    <col min="5" max="5" width="16.81640625" bestFit="1" customWidth="1"/>
    <col min="6" max="6" width="15" bestFit="1" customWidth="1"/>
    <col min="7" max="7" width="11.54296875" customWidth="1"/>
    <col min="8" max="8" width="6.54296875" customWidth="1"/>
    <col min="9" max="9" width="30.54296875" bestFit="1" customWidth="1"/>
    <col min="10" max="10" width="14.54296875" bestFit="1" customWidth="1"/>
    <col min="11" max="11" width="9.81640625" bestFit="1" customWidth="1"/>
    <col min="12" max="12" width="11.54296875" bestFit="1" customWidth="1"/>
    <col min="13" max="13" width="10.1796875" bestFit="1" customWidth="1"/>
    <col min="14" max="14" width="7.453125" bestFit="1" customWidth="1"/>
    <col min="15" max="15" width="16.453125" bestFit="1" customWidth="1"/>
    <col min="16" max="16" width="7.453125" bestFit="1" customWidth="1"/>
    <col min="17" max="17" width="6" customWidth="1"/>
    <col min="18" max="18" width="21.54296875" bestFit="1" customWidth="1"/>
    <col min="19" max="19" width="11.26953125" bestFit="1" customWidth="1"/>
    <col min="20" max="20" width="9" customWidth="1"/>
    <col min="21" max="21" width="4.26953125" bestFit="1" customWidth="1"/>
    <col min="22" max="22" width="29.7265625" bestFit="1" customWidth="1"/>
    <col min="23" max="23" width="14.7265625" bestFit="1" customWidth="1"/>
    <col min="24" max="24" width="9.26953125" bestFit="1" customWidth="1"/>
    <col min="25" max="25" width="11.54296875" bestFit="1" customWidth="1"/>
    <col min="26" max="26" width="8.7265625" bestFit="1" customWidth="1"/>
    <col min="27" max="27" width="9" customWidth="1"/>
    <col min="28" max="28" width="16.26953125" bestFit="1" customWidth="1"/>
    <col min="29" max="30" width="9" customWidth="1"/>
    <col min="31" max="31" width="21.453125" bestFit="1" customWidth="1"/>
    <col min="32" max="33" width="9" customWidth="1"/>
    <col min="34" max="34" width="4.26953125" bestFit="1" customWidth="1"/>
    <col min="35" max="35" width="29.7265625" bestFit="1" customWidth="1"/>
    <col min="36" max="36" width="14.7265625" bestFit="1" customWidth="1"/>
    <col min="37" max="37" width="9.26953125" bestFit="1" customWidth="1"/>
    <col min="38" max="38" width="11.54296875" bestFit="1" customWidth="1"/>
    <col min="39" max="40" width="9" customWidth="1"/>
    <col min="41" max="41" width="16.26953125" bestFit="1" customWidth="1"/>
    <col min="42" max="43" width="9" customWidth="1"/>
    <col min="44" max="44" width="21.453125" bestFit="1" customWidth="1"/>
    <col min="45" max="47" width="9" customWidth="1"/>
    <col min="48" max="48" width="33.1796875" bestFit="1" customWidth="1"/>
    <col min="49" max="49" width="13.453125" bestFit="1" customWidth="1"/>
    <col min="50" max="50" width="6.54296875" bestFit="1" customWidth="1"/>
    <col min="51" max="51" width="14.453125" bestFit="1" customWidth="1"/>
    <col min="52" max="52" width="6.54296875" bestFit="1" customWidth="1"/>
    <col min="53" max="53" width="16" customWidth="1"/>
    <col min="54" max="54" width="9" customWidth="1"/>
    <col min="55" max="55" width="4.26953125" bestFit="1" customWidth="1"/>
    <col min="56" max="56" width="29.7265625" bestFit="1" customWidth="1"/>
    <col min="57" max="57" width="18.26953125" bestFit="1" customWidth="1"/>
    <col min="58" max="58" width="18" bestFit="1" customWidth="1"/>
    <col min="59" max="59" width="15.26953125" customWidth="1"/>
    <col min="60" max="60" width="11.54296875" customWidth="1"/>
    <col min="61" max="61" width="4.1796875" bestFit="1" customWidth="1"/>
    <col min="62" max="62" width="33.54296875" bestFit="1" customWidth="1"/>
    <col min="63" max="63" width="10.26953125" customWidth="1"/>
    <col min="64" max="64" width="11.1796875" customWidth="1"/>
    <col min="65" max="65" width="9.26953125" customWidth="1"/>
    <col min="66" max="66" width="11.7265625" customWidth="1"/>
    <col min="67" max="67" width="10" customWidth="1"/>
    <col min="68" max="68" width="11.54296875" customWidth="1"/>
    <col min="69" max="69" width="0" hidden="1" customWidth="1"/>
    <col min="70" max="16384" width="11.54296875" hidden="1"/>
  </cols>
  <sheetData>
    <row r="2" spans="2:67" ht="14.5" customHeight="1" x14ac:dyDescent="0.35">
      <c r="C2" s="10"/>
    </row>
    <row r="3" spans="2:67" ht="15.5" x14ac:dyDescent="0.35">
      <c r="C3" s="10"/>
      <c r="D3" s="2"/>
      <c r="E3" s="2"/>
      <c r="F3" s="2"/>
    </row>
    <row r="4" spans="2:67" ht="16" thickBot="1" x14ac:dyDescent="0.4">
      <c r="B4" s="8"/>
      <c r="C4" s="11"/>
      <c r="D4" s="9"/>
      <c r="E4" s="9"/>
      <c r="F4" s="9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</row>
    <row r="5" spans="2:67" ht="15" thickTop="1" x14ac:dyDescent="0.35">
      <c r="D5" s="2"/>
      <c r="E5" s="2"/>
      <c r="F5" s="2"/>
    </row>
    <row r="6" spans="2:67" ht="14.5" customHeight="1" x14ac:dyDescent="0.35">
      <c r="C6" s="277" t="s">
        <v>45</v>
      </c>
      <c r="D6" s="277"/>
      <c r="E6" s="277"/>
      <c r="F6" s="277"/>
      <c r="H6" s="277" t="s">
        <v>214</v>
      </c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U6" s="277" t="s">
        <v>215</v>
      </c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H6" s="277" t="s">
        <v>216</v>
      </c>
      <c r="AI6" s="277"/>
      <c r="AJ6" s="277"/>
      <c r="AK6" s="277"/>
      <c r="AL6" s="277"/>
      <c r="AM6" s="277"/>
      <c r="AN6" s="277"/>
      <c r="AO6" s="277"/>
      <c r="AP6" s="277"/>
      <c r="AQ6" s="277"/>
      <c r="AR6" s="277"/>
      <c r="AS6" s="277"/>
      <c r="AT6" s="222"/>
      <c r="AU6" s="277" t="s">
        <v>217</v>
      </c>
      <c r="AV6" s="277"/>
      <c r="AW6" s="277"/>
      <c r="AX6" s="277"/>
      <c r="AY6" s="277"/>
      <c r="AZ6" s="277"/>
      <c r="BA6" s="277"/>
      <c r="BB6" s="205"/>
      <c r="BC6" s="277" t="s">
        <v>177</v>
      </c>
      <c r="BD6" s="277"/>
      <c r="BE6" s="277"/>
      <c r="BF6" s="277"/>
      <c r="BG6" s="277"/>
      <c r="BI6" s="277" t="s">
        <v>71</v>
      </c>
      <c r="BJ6" s="277"/>
      <c r="BK6" s="277"/>
      <c r="BL6" s="277"/>
      <c r="BM6" s="277"/>
      <c r="BN6" s="277"/>
      <c r="BO6" s="277"/>
    </row>
    <row r="7" spans="2:67" ht="14.5" customHeight="1" x14ac:dyDescent="0.35">
      <c r="J7" s="156">
        <v>7</v>
      </c>
      <c r="K7" s="156">
        <v>3</v>
      </c>
      <c r="L7" s="156">
        <v>5</v>
      </c>
      <c r="M7" s="156">
        <v>9</v>
      </c>
      <c r="N7" s="156">
        <v>15</v>
      </c>
      <c r="O7" s="156"/>
      <c r="P7" s="156">
        <v>11</v>
      </c>
      <c r="Q7" s="156">
        <v>17</v>
      </c>
      <c r="R7" s="156"/>
    </row>
    <row r="8" spans="2:67" x14ac:dyDescent="0.35">
      <c r="C8" s="150" t="s">
        <v>25</v>
      </c>
      <c r="D8" s="151">
        <v>43466</v>
      </c>
      <c r="E8" s="151">
        <v>43831</v>
      </c>
      <c r="F8" s="151" t="s">
        <v>156</v>
      </c>
      <c r="H8" s="278" t="s">
        <v>33</v>
      </c>
      <c r="I8" s="278"/>
      <c r="J8" s="146" t="s">
        <v>38</v>
      </c>
      <c r="K8" s="146" t="s">
        <v>39</v>
      </c>
      <c r="L8" s="146" t="s">
        <v>40</v>
      </c>
      <c r="M8" s="146" t="s">
        <v>41</v>
      </c>
      <c r="N8" s="146" t="s">
        <v>162</v>
      </c>
      <c r="O8" s="146" t="s">
        <v>42</v>
      </c>
      <c r="P8" s="146" t="s">
        <v>163</v>
      </c>
      <c r="Q8" s="146" t="s">
        <v>149</v>
      </c>
      <c r="R8" s="221" t="s">
        <v>192</v>
      </c>
      <c r="S8" s="146" t="s">
        <v>32</v>
      </c>
      <c r="U8" s="278" t="s">
        <v>33</v>
      </c>
      <c r="V8" s="278"/>
      <c r="W8" s="146" t="s">
        <v>38</v>
      </c>
      <c r="X8" s="146" t="s">
        <v>39</v>
      </c>
      <c r="Y8" s="146" t="s">
        <v>40</v>
      </c>
      <c r="Z8" s="146" t="s">
        <v>41</v>
      </c>
      <c r="AA8" s="146" t="s">
        <v>162</v>
      </c>
      <c r="AB8" s="146" t="s">
        <v>42</v>
      </c>
      <c r="AC8" s="146" t="s">
        <v>163</v>
      </c>
      <c r="AD8" s="146" t="s">
        <v>149</v>
      </c>
      <c r="AE8" s="221" t="s">
        <v>192</v>
      </c>
      <c r="AF8" s="146" t="s">
        <v>32</v>
      </c>
      <c r="AH8" s="278" t="s">
        <v>33</v>
      </c>
      <c r="AI8" s="278"/>
      <c r="AJ8" s="146" t="s">
        <v>38</v>
      </c>
      <c r="AK8" s="146" t="s">
        <v>39</v>
      </c>
      <c r="AL8" s="146" t="s">
        <v>40</v>
      </c>
      <c r="AM8" s="146" t="s">
        <v>41</v>
      </c>
      <c r="AN8" s="146" t="s">
        <v>162</v>
      </c>
      <c r="AO8" s="146" t="s">
        <v>42</v>
      </c>
      <c r="AP8" s="146" t="s">
        <v>163</v>
      </c>
      <c r="AQ8" s="146" t="s">
        <v>149</v>
      </c>
      <c r="AR8" s="221" t="s">
        <v>192</v>
      </c>
      <c r="AS8" s="146" t="s">
        <v>32</v>
      </c>
      <c r="AT8" s="223"/>
      <c r="AU8" s="278" t="s">
        <v>33</v>
      </c>
      <c r="AV8" s="278"/>
      <c r="AW8" s="225" t="s">
        <v>99</v>
      </c>
      <c r="AX8" s="225" t="s">
        <v>100</v>
      </c>
      <c r="AY8" s="225" t="s">
        <v>101</v>
      </c>
      <c r="AZ8" s="225" t="s">
        <v>102</v>
      </c>
      <c r="BA8" s="221" t="s">
        <v>32</v>
      </c>
      <c r="BC8" s="278" t="s">
        <v>33</v>
      </c>
      <c r="BD8" s="278"/>
      <c r="BE8" s="146" t="s">
        <v>173</v>
      </c>
      <c r="BF8" s="146" t="s">
        <v>172</v>
      </c>
      <c r="BG8" s="146" t="s">
        <v>32</v>
      </c>
      <c r="BI8" s="278" t="s">
        <v>33</v>
      </c>
      <c r="BJ8" s="278"/>
      <c r="BK8" s="146">
        <v>43466</v>
      </c>
      <c r="BL8" s="146">
        <v>43800</v>
      </c>
      <c r="BM8" s="146">
        <v>43831</v>
      </c>
      <c r="BN8" s="146" t="s">
        <v>34</v>
      </c>
      <c r="BO8" s="146" t="s">
        <v>36</v>
      </c>
    </row>
    <row r="9" spans="2:67" x14ac:dyDescent="0.35">
      <c r="C9" s="145" t="s">
        <v>38</v>
      </c>
      <c r="D9" s="172">
        <v>12220</v>
      </c>
      <c r="E9" s="172">
        <v>13207</v>
      </c>
      <c r="F9" s="247">
        <v>8.0769230769230704E-2</v>
      </c>
      <c r="G9" s="156">
        <v>16</v>
      </c>
      <c r="H9" s="159">
        <v>1</v>
      </c>
      <c r="I9" s="160" t="s">
        <v>49</v>
      </c>
      <c r="J9" s="228">
        <v>3807</v>
      </c>
      <c r="K9" s="228">
        <v>79</v>
      </c>
      <c r="L9" s="228">
        <v>1696</v>
      </c>
      <c r="M9" s="228">
        <v>297</v>
      </c>
      <c r="N9" s="228">
        <v>9</v>
      </c>
      <c r="O9" s="228">
        <v>5</v>
      </c>
      <c r="P9" s="228">
        <v>1</v>
      </c>
      <c r="Q9" s="228">
        <v>21</v>
      </c>
      <c r="R9" s="228">
        <v>0</v>
      </c>
      <c r="S9" s="228">
        <v>5915</v>
      </c>
      <c r="T9" s="156">
        <v>16</v>
      </c>
      <c r="U9" s="159">
        <v>1</v>
      </c>
      <c r="V9" s="160" t="s">
        <v>49</v>
      </c>
      <c r="W9" s="228">
        <v>605</v>
      </c>
      <c r="X9" s="228">
        <v>0</v>
      </c>
      <c r="Y9" s="228">
        <v>58</v>
      </c>
      <c r="Z9" s="228">
        <v>5</v>
      </c>
      <c r="AA9" s="228">
        <v>0</v>
      </c>
      <c r="AB9" s="228">
        <v>1</v>
      </c>
      <c r="AC9" s="228">
        <v>0</v>
      </c>
      <c r="AD9" s="228">
        <v>0</v>
      </c>
      <c r="AE9" s="228">
        <v>0</v>
      </c>
      <c r="AF9" s="228">
        <v>669</v>
      </c>
      <c r="AG9" s="156">
        <v>16</v>
      </c>
      <c r="AH9" s="159">
        <v>1</v>
      </c>
      <c r="AI9" s="160" t="s">
        <v>49</v>
      </c>
      <c r="AJ9" s="228">
        <v>3202</v>
      </c>
      <c r="AK9" s="228">
        <v>79</v>
      </c>
      <c r="AL9" s="228">
        <v>1638</v>
      </c>
      <c r="AM9" s="228">
        <v>292</v>
      </c>
      <c r="AN9" s="228">
        <v>9</v>
      </c>
      <c r="AO9" s="228">
        <v>4</v>
      </c>
      <c r="AP9" s="228">
        <v>1</v>
      </c>
      <c r="AQ9" s="228">
        <v>21</v>
      </c>
      <c r="AR9" s="228">
        <v>0</v>
      </c>
      <c r="AS9" s="228">
        <v>5246</v>
      </c>
      <c r="AT9" s="156">
        <v>4</v>
      </c>
      <c r="AU9" s="159">
        <v>1</v>
      </c>
      <c r="AV9" s="160" t="s">
        <v>151</v>
      </c>
      <c r="AW9" s="259">
        <v>22</v>
      </c>
      <c r="AX9" s="259">
        <v>36</v>
      </c>
      <c r="AY9" s="259">
        <v>76</v>
      </c>
      <c r="AZ9" s="259">
        <v>6</v>
      </c>
      <c r="BA9" s="259">
        <v>140</v>
      </c>
      <c r="BB9" s="156">
        <v>16</v>
      </c>
      <c r="BC9" s="159">
        <v>1</v>
      </c>
      <c r="BD9" s="160" t="s">
        <v>49</v>
      </c>
      <c r="BE9" s="206">
        <v>5246</v>
      </c>
      <c r="BF9" s="206">
        <v>669</v>
      </c>
      <c r="BG9" s="206">
        <v>5915</v>
      </c>
      <c r="BH9" s="156">
        <v>16</v>
      </c>
      <c r="BI9" s="159">
        <v>1</v>
      </c>
      <c r="BJ9" s="160" t="s">
        <v>49</v>
      </c>
      <c r="BK9" s="174">
        <v>5482</v>
      </c>
      <c r="BL9" s="174">
        <v>5876</v>
      </c>
      <c r="BM9" s="174">
        <v>5915</v>
      </c>
      <c r="BN9" s="120">
        <v>7.8985771616198575E-2</v>
      </c>
      <c r="BO9" s="121">
        <v>0.23624091381100726</v>
      </c>
    </row>
    <row r="10" spans="2:67" x14ac:dyDescent="0.35">
      <c r="C10" s="145" t="s">
        <v>40</v>
      </c>
      <c r="D10" s="172">
        <v>7847</v>
      </c>
      <c r="E10" s="172">
        <v>8105</v>
      </c>
      <c r="F10" s="247">
        <v>3.2878807187460168E-2</v>
      </c>
      <c r="G10" s="156">
        <v>22</v>
      </c>
      <c r="H10" s="159">
        <v>2</v>
      </c>
      <c r="I10" s="160" t="s">
        <v>54</v>
      </c>
      <c r="J10" s="228">
        <v>1830</v>
      </c>
      <c r="K10" s="228">
        <v>15</v>
      </c>
      <c r="L10" s="228">
        <v>2309</v>
      </c>
      <c r="M10" s="228">
        <v>276</v>
      </c>
      <c r="N10" s="228">
        <v>8</v>
      </c>
      <c r="O10" s="228">
        <v>3</v>
      </c>
      <c r="P10" s="228">
        <v>0</v>
      </c>
      <c r="Q10" s="228">
        <v>0</v>
      </c>
      <c r="R10" s="228">
        <v>0</v>
      </c>
      <c r="S10" s="228">
        <v>4441</v>
      </c>
      <c r="T10" s="156">
        <v>31</v>
      </c>
      <c r="U10" s="159">
        <v>2</v>
      </c>
      <c r="V10" s="160" t="s">
        <v>50</v>
      </c>
      <c r="W10" s="228">
        <v>624</v>
      </c>
      <c r="X10" s="228">
        <v>2</v>
      </c>
      <c r="Y10" s="228">
        <v>1</v>
      </c>
      <c r="Z10" s="228">
        <v>9</v>
      </c>
      <c r="AA10" s="228">
        <v>0</v>
      </c>
      <c r="AB10" s="228">
        <v>10</v>
      </c>
      <c r="AC10" s="228">
        <v>0</v>
      </c>
      <c r="AD10" s="228">
        <v>0</v>
      </c>
      <c r="AE10" s="228">
        <v>0</v>
      </c>
      <c r="AF10" s="228">
        <v>646</v>
      </c>
      <c r="AG10" s="156">
        <v>22</v>
      </c>
      <c r="AH10" s="159">
        <v>2</v>
      </c>
      <c r="AI10" s="160" t="s">
        <v>54</v>
      </c>
      <c r="AJ10" s="228">
        <v>1704</v>
      </c>
      <c r="AK10" s="228">
        <v>14</v>
      </c>
      <c r="AL10" s="228">
        <v>2147</v>
      </c>
      <c r="AM10" s="228">
        <v>266</v>
      </c>
      <c r="AN10" s="228">
        <v>8</v>
      </c>
      <c r="AO10" s="228">
        <v>0</v>
      </c>
      <c r="AP10" s="228">
        <v>0</v>
      </c>
      <c r="AQ10" s="228">
        <v>0</v>
      </c>
      <c r="AR10" s="228">
        <v>0</v>
      </c>
      <c r="AS10" s="228">
        <v>4139</v>
      </c>
      <c r="AT10" s="156">
        <v>24</v>
      </c>
      <c r="AU10" s="159">
        <v>2</v>
      </c>
      <c r="AV10" s="160" t="s">
        <v>67</v>
      </c>
      <c r="AW10" s="259">
        <v>15</v>
      </c>
      <c r="AX10" s="259">
        <v>31</v>
      </c>
      <c r="AY10" s="259">
        <v>74</v>
      </c>
      <c r="AZ10" s="259">
        <v>5</v>
      </c>
      <c r="BA10" s="259">
        <v>125</v>
      </c>
      <c r="BB10" s="156">
        <v>22</v>
      </c>
      <c r="BC10" s="159">
        <v>2</v>
      </c>
      <c r="BD10" s="160" t="s">
        <v>54</v>
      </c>
      <c r="BE10" s="206">
        <v>4139</v>
      </c>
      <c r="BF10" s="206">
        <v>302</v>
      </c>
      <c r="BG10" s="206">
        <v>4441</v>
      </c>
      <c r="BH10" s="156">
        <v>22</v>
      </c>
      <c r="BI10" s="159">
        <v>2</v>
      </c>
      <c r="BJ10" s="160" t="s">
        <v>54</v>
      </c>
      <c r="BK10" s="174">
        <v>4193</v>
      </c>
      <c r="BL10" s="174">
        <v>4435</v>
      </c>
      <c r="BM10" s="174">
        <v>4441</v>
      </c>
      <c r="BN10" s="120">
        <v>5.9146196041020671E-2</v>
      </c>
      <c r="BO10" s="121">
        <v>0.17737039699656523</v>
      </c>
    </row>
    <row r="11" spans="2:67" x14ac:dyDescent="0.35">
      <c r="C11" s="145" t="s">
        <v>41</v>
      </c>
      <c r="D11" s="172">
        <v>2726</v>
      </c>
      <c r="E11" s="172">
        <v>2791</v>
      </c>
      <c r="F11" s="271">
        <v>2.3844460748349228E-2</v>
      </c>
      <c r="G11" s="156">
        <v>31</v>
      </c>
      <c r="H11" s="159">
        <v>3</v>
      </c>
      <c r="I11" s="160" t="s">
        <v>50</v>
      </c>
      <c r="J11" s="228">
        <v>1178</v>
      </c>
      <c r="K11" s="228">
        <v>105</v>
      </c>
      <c r="L11" s="228">
        <v>283</v>
      </c>
      <c r="M11" s="228">
        <v>579</v>
      </c>
      <c r="N11" s="228">
        <v>8</v>
      </c>
      <c r="O11" s="228">
        <v>11</v>
      </c>
      <c r="P11" s="228">
        <v>0</v>
      </c>
      <c r="Q11" s="228">
        <v>8</v>
      </c>
      <c r="R11" s="228">
        <v>0</v>
      </c>
      <c r="S11" s="228">
        <v>2172</v>
      </c>
      <c r="T11" s="156">
        <v>18</v>
      </c>
      <c r="U11" s="159">
        <v>3</v>
      </c>
      <c r="V11" s="160" t="s">
        <v>59</v>
      </c>
      <c r="W11" s="228">
        <v>276</v>
      </c>
      <c r="X11" s="228">
        <v>1</v>
      </c>
      <c r="Y11" s="228">
        <v>27</v>
      </c>
      <c r="Z11" s="228">
        <v>14</v>
      </c>
      <c r="AA11" s="228">
        <v>0</v>
      </c>
      <c r="AB11" s="228">
        <v>8</v>
      </c>
      <c r="AC11" s="228">
        <v>0</v>
      </c>
      <c r="AD11" s="228">
        <v>0</v>
      </c>
      <c r="AE11" s="228">
        <v>0</v>
      </c>
      <c r="AF11" s="228">
        <v>326</v>
      </c>
      <c r="AG11" s="156">
        <v>31</v>
      </c>
      <c r="AH11" s="159">
        <v>3</v>
      </c>
      <c r="AI11" s="160" t="s">
        <v>50</v>
      </c>
      <c r="AJ11" s="228">
        <v>554</v>
      </c>
      <c r="AK11" s="228">
        <v>103</v>
      </c>
      <c r="AL11" s="228">
        <v>282</v>
      </c>
      <c r="AM11" s="228">
        <v>570</v>
      </c>
      <c r="AN11" s="228">
        <v>8</v>
      </c>
      <c r="AO11" s="228">
        <v>1</v>
      </c>
      <c r="AP11" s="228">
        <v>0</v>
      </c>
      <c r="AQ11" s="228">
        <v>8</v>
      </c>
      <c r="AR11" s="228">
        <v>0</v>
      </c>
      <c r="AS11" s="228">
        <v>1526</v>
      </c>
      <c r="AT11" s="156">
        <v>60</v>
      </c>
      <c r="AU11" s="159">
        <v>3</v>
      </c>
      <c r="AV11" s="160" t="s">
        <v>68</v>
      </c>
      <c r="AW11" s="259">
        <v>11</v>
      </c>
      <c r="AX11" s="259">
        <v>2</v>
      </c>
      <c r="AY11" s="259">
        <v>6</v>
      </c>
      <c r="AZ11" s="259">
        <v>1</v>
      </c>
      <c r="BA11" s="259">
        <v>20</v>
      </c>
      <c r="BB11" s="156">
        <v>31</v>
      </c>
      <c r="BC11" s="159">
        <v>3</v>
      </c>
      <c r="BD11" s="160" t="s">
        <v>50</v>
      </c>
      <c r="BE11" s="206">
        <v>1526</v>
      </c>
      <c r="BF11" s="206">
        <v>646</v>
      </c>
      <c r="BG11" s="206">
        <v>2172</v>
      </c>
      <c r="BH11" s="156">
        <v>31</v>
      </c>
      <c r="BI11" s="159">
        <v>3</v>
      </c>
      <c r="BJ11" s="160" t="s">
        <v>50</v>
      </c>
      <c r="BK11" s="174">
        <v>1967</v>
      </c>
      <c r="BL11" s="174">
        <v>2185</v>
      </c>
      <c r="BM11" s="174">
        <v>2172</v>
      </c>
      <c r="BN11" s="120">
        <v>0.10421962379257743</v>
      </c>
      <c r="BO11" s="121">
        <v>8.6748142822909172E-2</v>
      </c>
    </row>
    <row r="12" spans="2:67" x14ac:dyDescent="0.35">
      <c r="C12" s="145" t="s">
        <v>39</v>
      </c>
      <c r="D12" s="172">
        <v>372</v>
      </c>
      <c r="E12" s="172">
        <v>399</v>
      </c>
      <c r="F12" s="255">
        <v>7.2580645161290258E-2</v>
      </c>
      <c r="G12" s="156">
        <v>42</v>
      </c>
      <c r="H12" s="159">
        <v>4</v>
      </c>
      <c r="I12" s="160" t="s">
        <v>51</v>
      </c>
      <c r="J12" s="228">
        <v>548</v>
      </c>
      <c r="K12" s="228">
        <v>1</v>
      </c>
      <c r="L12" s="228">
        <v>535</v>
      </c>
      <c r="M12" s="228">
        <v>228</v>
      </c>
      <c r="N12" s="228">
        <v>5</v>
      </c>
      <c r="O12" s="228">
        <v>4</v>
      </c>
      <c r="P12" s="228">
        <v>1</v>
      </c>
      <c r="Q12" s="228">
        <v>0</v>
      </c>
      <c r="R12" s="228">
        <v>0</v>
      </c>
      <c r="S12" s="228">
        <v>1322</v>
      </c>
      <c r="T12" s="156">
        <v>3</v>
      </c>
      <c r="U12" s="159">
        <v>4</v>
      </c>
      <c r="V12" s="160" t="s">
        <v>55</v>
      </c>
      <c r="W12" s="228">
        <v>306</v>
      </c>
      <c r="X12" s="228">
        <v>0</v>
      </c>
      <c r="Y12" s="228">
        <v>0</v>
      </c>
      <c r="Z12" s="228">
        <v>15</v>
      </c>
      <c r="AA12" s="228">
        <v>0</v>
      </c>
      <c r="AB12" s="228">
        <v>3</v>
      </c>
      <c r="AC12" s="228">
        <v>0</v>
      </c>
      <c r="AD12" s="228">
        <v>0</v>
      </c>
      <c r="AE12" s="228">
        <v>0</v>
      </c>
      <c r="AF12" s="228">
        <v>324</v>
      </c>
      <c r="AG12" s="156">
        <v>42</v>
      </c>
      <c r="AH12" s="159">
        <v>4</v>
      </c>
      <c r="AI12" s="160" t="s">
        <v>51</v>
      </c>
      <c r="AJ12" s="228">
        <v>377</v>
      </c>
      <c r="AK12" s="228">
        <v>0</v>
      </c>
      <c r="AL12" s="228">
        <v>532</v>
      </c>
      <c r="AM12" s="228">
        <v>219</v>
      </c>
      <c r="AN12" s="228">
        <v>5</v>
      </c>
      <c r="AO12" s="228">
        <v>0</v>
      </c>
      <c r="AP12" s="228">
        <v>1</v>
      </c>
      <c r="AQ12" s="228">
        <v>0</v>
      </c>
      <c r="AR12" s="228">
        <v>0</v>
      </c>
      <c r="AS12" s="228">
        <v>1134</v>
      </c>
      <c r="AT12" s="156">
        <v>64</v>
      </c>
      <c r="AU12" s="159">
        <v>4</v>
      </c>
      <c r="AV12" s="160" t="s">
        <v>158</v>
      </c>
      <c r="AW12" s="259"/>
      <c r="AX12" s="259">
        <v>1</v>
      </c>
      <c r="AY12" s="259">
        <v>1</v>
      </c>
      <c r="AZ12" s="259"/>
      <c r="BA12" s="259">
        <v>2</v>
      </c>
      <c r="BB12" s="156">
        <v>42</v>
      </c>
      <c r="BC12" s="159">
        <v>4</v>
      </c>
      <c r="BD12" s="160" t="s">
        <v>51</v>
      </c>
      <c r="BE12" s="206">
        <v>1134</v>
      </c>
      <c r="BF12" s="206">
        <v>188</v>
      </c>
      <c r="BG12" s="206">
        <v>1322</v>
      </c>
      <c r="BH12" s="156">
        <v>42</v>
      </c>
      <c r="BI12" s="159">
        <v>4</v>
      </c>
      <c r="BJ12" s="160" t="s">
        <v>51</v>
      </c>
      <c r="BK12" s="174">
        <v>1323</v>
      </c>
      <c r="BL12" s="174">
        <v>1326</v>
      </c>
      <c r="BM12" s="174">
        <v>1322</v>
      </c>
      <c r="BN12" s="120">
        <v>-7.5585789871501774E-4</v>
      </c>
      <c r="BO12" s="121">
        <v>5.2799744388529433E-2</v>
      </c>
    </row>
    <row r="13" spans="2:67" x14ac:dyDescent="0.35">
      <c r="C13" s="145" t="s">
        <v>192</v>
      </c>
      <c r="D13" s="172">
        <v>0</v>
      </c>
      <c r="E13" s="172">
        <v>242</v>
      </c>
      <c r="F13" s="256">
        <v>1</v>
      </c>
      <c r="G13" s="156">
        <v>21</v>
      </c>
      <c r="H13" s="159">
        <v>5</v>
      </c>
      <c r="I13" s="160" t="s">
        <v>53</v>
      </c>
      <c r="J13" s="228">
        <v>740</v>
      </c>
      <c r="K13" s="228">
        <v>5</v>
      </c>
      <c r="L13" s="228">
        <v>68</v>
      </c>
      <c r="M13" s="228">
        <v>98</v>
      </c>
      <c r="N13" s="228">
        <v>10</v>
      </c>
      <c r="O13" s="228">
        <v>6</v>
      </c>
      <c r="P13" s="228">
        <v>0</v>
      </c>
      <c r="Q13" s="228">
        <v>14</v>
      </c>
      <c r="R13" s="228">
        <v>0</v>
      </c>
      <c r="S13" s="228">
        <v>941</v>
      </c>
      <c r="T13" s="156">
        <v>21</v>
      </c>
      <c r="U13" s="159">
        <v>5</v>
      </c>
      <c r="V13" s="160" t="s">
        <v>53</v>
      </c>
      <c r="W13" s="228">
        <v>312</v>
      </c>
      <c r="X13" s="228">
        <v>0</v>
      </c>
      <c r="Y13" s="228">
        <v>1</v>
      </c>
      <c r="Z13" s="228">
        <v>1</v>
      </c>
      <c r="AA13" s="228">
        <v>0</v>
      </c>
      <c r="AB13" s="228">
        <v>6</v>
      </c>
      <c r="AC13" s="228">
        <v>0</v>
      </c>
      <c r="AD13" s="228">
        <v>0</v>
      </c>
      <c r="AE13" s="228">
        <v>0</v>
      </c>
      <c r="AF13" s="228">
        <v>320</v>
      </c>
      <c r="AG13" s="156">
        <v>59</v>
      </c>
      <c r="AH13" s="159">
        <v>5</v>
      </c>
      <c r="AI13" s="160" t="s">
        <v>60</v>
      </c>
      <c r="AJ13" s="228">
        <v>465</v>
      </c>
      <c r="AK13" s="228">
        <v>36</v>
      </c>
      <c r="AL13" s="228">
        <v>274</v>
      </c>
      <c r="AM13" s="228">
        <v>89</v>
      </c>
      <c r="AN13" s="228">
        <v>1</v>
      </c>
      <c r="AO13" s="228">
        <v>0</v>
      </c>
      <c r="AP13" s="228">
        <v>1</v>
      </c>
      <c r="AQ13" s="228">
        <v>1</v>
      </c>
      <c r="AR13" s="228">
        <v>0</v>
      </c>
      <c r="AS13" s="228">
        <v>867</v>
      </c>
      <c r="AT13" s="72"/>
      <c r="AU13" s="281" t="s">
        <v>66</v>
      </c>
      <c r="AV13" s="281"/>
      <c r="AW13" s="260">
        <v>48</v>
      </c>
      <c r="AX13" s="260">
        <v>70</v>
      </c>
      <c r="AY13" s="260">
        <v>157</v>
      </c>
      <c r="AZ13" s="260">
        <v>12</v>
      </c>
      <c r="BA13" s="260">
        <v>287</v>
      </c>
      <c r="BB13" s="156">
        <v>21</v>
      </c>
      <c r="BC13" s="159">
        <v>5</v>
      </c>
      <c r="BD13" s="160" t="s">
        <v>53</v>
      </c>
      <c r="BE13" s="206">
        <v>621</v>
      </c>
      <c r="BF13" s="206">
        <v>320</v>
      </c>
      <c r="BG13" s="206">
        <v>941</v>
      </c>
      <c r="BH13" s="156">
        <v>21</v>
      </c>
      <c r="BI13" s="159">
        <v>5</v>
      </c>
      <c r="BJ13" s="160" t="s">
        <v>53</v>
      </c>
      <c r="BK13" s="174">
        <v>948</v>
      </c>
      <c r="BL13" s="174">
        <v>907</v>
      </c>
      <c r="BM13" s="174">
        <v>941</v>
      </c>
      <c r="BN13" s="120">
        <v>-7.3839662447257037E-3</v>
      </c>
      <c r="BO13" s="121">
        <v>3.758287403147216E-2</v>
      </c>
    </row>
    <row r="14" spans="2:67" x14ac:dyDescent="0.35">
      <c r="C14" s="145" t="s">
        <v>42</v>
      </c>
      <c r="D14" s="172">
        <v>102</v>
      </c>
      <c r="E14" s="172">
        <v>95</v>
      </c>
      <c r="F14" s="247">
        <v>-6.8627450980392135E-2</v>
      </c>
      <c r="G14" s="156">
        <v>59</v>
      </c>
      <c r="H14" s="159">
        <v>6</v>
      </c>
      <c r="I14" s="160" t="s">
        <v>60</v>
      </c>
      <c r="J14" s="228">
        <v>518</v>
      </c>
      <c r="K14" s="228">
        <v>37</v>
      </c>
      <c r="L14" s="228">
        <v>278</v>
      </c>
      <c r="M14" s="228">
        <v>91</v>
      </c>
      <c r="N14" s="228">
        <v>1</v>
      </c>
      <c r="O14" s="228">
        <v>0</v>
      </c>
      <c r="P14" s="228">
        <v>1</v>
      </c>
      <c r="Q14" s="228">
        <v>1</v>
      </c>
      <c r="R14" s="228">
        <v>0</v>
      </c>
      <c r="S14" s="228">
        <v>927</v>
      </c>
      <c r="T14" s="156">
        <v>22</v>
      </c>
      <c r="U14" s="159">
        <v>6</v>
      </c>
      <c r="V14" s="160" t="s">
        <v>54</v>
      </c>
      <c r="W14" s="228">
        <v>126</v>
      </c>
      <c r="X14" s="228">
        <v>1</v>
      </c>
      <c r="Y14" s="228">
        <v>162</v>
      </c>
      <c r="Z14" s="228">
        <v>10</v>
      </c>
      <c r="AA14" s="228">
        <v>0</v>
      </c>
      <c r="AB14" s="228">
        <v>3</v>
      </c>
      <c r="AC14" s="228">
        <v>0</v>
      </c>
      <c r="AD14" s="228">
        <v>0</v>
      </c>
      <c r="AE14" s="228">
        <v>0</v>
      </c>
      <c r="AF14" s="228">
        <v>302</v>
      </c>
      <c r="AG14" s="156">
        <v>20</v>
      </c>
      <c r="AH14" s="159">
        <v>6</v>
      </c>
      <c r="AI14" s="160" t="s">
        <v>52</v>
      </c>
      <c r="AJ14" s="228">
        <v>322</v>
      </c>
      <c r="AK14" s="228">
        <v>7</v>
      </c>
      <c r="AL14" s="228">
        <v>290</v>
      </c>
      <c r="AM14" s="228">
        <v>128</v>
      </c>
      <c r="AN14" s="228">
        <v>7</v>
      </c>
      <c r="AO14" s="228">
        <v>0</v>
      </c>
      <c r="AP14" s="228">
        <v>0</v>
      </c>
      <c r="AQ14" s="228">
        <v>11</v>
      </c>
      <c r="AR14" s="228">
        <v>0</v>
      </c>
      <c r="AS14" s="228">
        <v>765</v>
      </c>
      <c r="AT14" s="72"/>
      <c r="AU14" s="72"/>
      <c r="AV14" s="72"/>
      <c r="AW14" s="72"/>
      <c r="AX14" s="72"/>
      <c r="AY14" s="72"/>
      <c r="AZ14" s="72"/>
      <c r="BA14" s="107" t="s">
        <v>152</v>
      </c>
      <c r="BB14" s="156">
        <v>59</v>
      </c>
      <c r="BC14" s="159">
        <v>6</v>
      </c>
      <c r="BD14" s="160" t="s">
        <v>60</v>
      </c>
      <c r="BE14" s="206">
        <v>867</v>
      </c>
      <c r="BF14" s="206">
        <v>60</v>
      </c>
      <c r="BG14" s="206">
        <v>927</v>
      </c>
      <c r="BH14" s="156">
        <v>59</v>
      </c>
      <c r="BI14" s="159">
        <v>6</v>
      </c>
      <c r="BJ14" s="160" t="s">
        <v>60</v>
      </c>
      <c r="BK14" s="174">
        <v>813</v>
      </c>
      <c r="BL14" s="174">
        <v>929</v>
      </c>
      <c r="BM14" s="174">
        <v>927</v>
      </c>
      <c r="BN14" s="120">
        <v>0.14022140221402224</v>
      </c>
      <c r="BO14" s="121">
        <v>3.7023723939611793E-2</v>
      </c>
    </row>
    <row r="15" spans="2:67" x14ac:dyDescent="0.35">
      <c r="C15" s="145" t="s">
        <v>166</v>
      </c>
      <c r="D15" s="172">
        <v>104</v>
      </c>
      <c r="E15" s="172">
        <v>105</v>
      </c>
      <c r="F15" s="247">
        <v>9.6153846153845812E-3</v>
      </c>
      <c r="G15" s="156">
        <v>20</v>
      </c>
      <c r="H15" s="159">
        <v>7</v>
      </c>
      <c r="I15" s="160" t="s">
        <v>52</v>
      </c>
      <c r="J15" s="228">
        <v>376</v>
      </c>
      <c r="K15" s="228">
        <v>7</v>
      </c>
      <c r="L15" s="228">
        <v>290</v>
      </c>
      <c r="M15" s="228">
        <v>129</v>
      </c>
      <c r="N15" s="228">
        <v>8</v>
      </c>
      <c r="O15" s="228">
        <v>1</v>
      </c>
      <c r="P15" s="228">
        <v>0</v>
      </c>
      <c r="Q15" s="228">
        <v>11</v>
      </c>
      <c r="R15" s="228">
        <v>0</v>
      </c>
      <c r="S15" s="228">
        <v>822</v>
      </c>
      <c r="T15" s="156">
        <v>38</v>
      </c>
      <c r="U15" s="159">
        <v>7</v>
      </c>
      <c r="V15" s="160" t="s">
        <v>62</v>
      </c>
      <c r="W15" s="228">
        <v>167</v>
      </c>
      <c r="X15" s="228">
        <v>0</v>
      </c>
      <c r="Y15" s="228">
        <v>55</v>
      </c>
      <c r="Z15" s="228">
        <v>4</v>
      </c>
      <c r="AA15" s="228">
        <v>0</v>
      </c>
      <c r="AB15" s="228">
        <v>3</v>
      </c>
      <c r="AC15" s="228">
        <v>0</v>
      </c>
      <c r="AD15" s="228">
        <v>0</v>
      </c>
      <c r="AE15" s="228">
        <v>0</v>
      </c>
      <c r="AF15" s="228">
        <v>229</v>
      </c>
      <c r="AG15" s="156">
        <v>23</v>
      </c>
      <c r="AH15" s="159">
        <v>7</v>
      </c>
      <c r="AI15" s="160" t="s">
        <v>150</v>
      </c>
      <c r="AJ15" s="228">
        <v>249</v>
      </c>
      <c r="AK15" s="228">
        <v>7</v>
      </c>
      <c r="AL15" s="228">
        <v>120</v>
      </c>
      <c r="AM15" s="228">
        <v>319</v>
      </c>
      <c r="AN15" s="228">
        <v>5</v>
      </c>
      <c r="AO15" s="228">
        <v>2</v>
      </c>
      <c r="AP15" s="228">
        <v>0</v>
      </c>
      <c r="AQ15" s="228">
        <v>1</v>
      </c>
      <c r="AR15" s="228">
        <v>0</v>
      </c>
      <c r="AS15" s="228">
        <v>703</v>
      </c>
      <c r="AT15" s="72"/>
      <c r="AU15" s="72"/>
      <c r="AV15" s="72"/>
      <c r="AW15" s="72"/>
      <c r="AX15" s="72"/>
      <c r="AY15" s="72"/>
      <c r="AZ15" s="72"/>
      <c r="BA15" s="107" t="s">
        <v>37</v>
      </c>
      <c r="BB15" s="156">
        <v>20</v>
      </c>
      <c r="BC15" s="159">
        <v>7</v>
      </c>
      <c r="BD15" s="160" t="s">
        <v>52</v>
      </c>
      <c r="BE15" s="206">
        <v>765</v>
      </c>
      <c r="BF15" s="206">
        <v>57</v>
      </c>
      <c r="BG15" s="206">
        <v>822</v>
      </c>
      <c r="BH15" s="156">
        <v>20</v>
      </c>
      <c r="BI15" s="159">
        <v>7</v>
      </c>
      <c r="BJ15" s="160" t="s">
        <v>52</v>
      </c>
      <c r="BK15" s="174">
        <v>792</v>
      </c>
      <c r="BL15" s="174">
        <v>817</v>
      </c>
      <c r="BM15" s="174">
        <v>822</v>
      </c>
      <c r="BN15" s="120">
        <v>3.7878787878787845E-2</v>
      </c>
      <c r="BO15" s="121">
        <v>3.2830098250658996E-2</v>
      </c>
    </row>
    <row r="16" spans="2:67" x14ac:dyDescent="0.35">
      <c r="B16" s="3"/>
      <c r="C16" s="145" t="s">
        <v>167</v>
      </c>
      <c r="D16" s="172">
        <v>52</v>
      </c>
      <c r="E16" s="172">
        <v>78</v>
      </c>
      <c r="F16" s="247">
        <v>0.5</v>
      </c>
      <c r="G16" s="156">
        <v>23</v>
      </c>
      <c r="H16" s="159">
        <v>8</v>
      </c>
      <c r="I16" s="160" t="s">
        <v>150</v>
      </c>
      <c r="J16" s="228">
        <v>271</v>
      </c>
      <c r="K16" s="228">
        <v>8</v>
      </c>
      <c r="L16" s="228">
        <v>120</v>
      </c>
      <c r="M16" s="228">
        <v>323</v>
      </c>
      <c r="N16" s="228">
        <v>5</v>
      </c>
      <c r="O16" s="228">
        <v>2</v>
      </c>
      <c r="P16" s="228">
        <v>0</v>
      </c>
      <c r="Q16" s="228">
        <v>1</v>
      </c>
      <c r="R16" s="228">
        <v>0</v>
      </c>
      <c r="S16" s="228">
        <v>730</v>
      </c>
      <c r="T16" s="156">
        <v>12</v>
      </c>
      <c r="U16" s="159">
        <v>8</v>
      </c>
      <c r="V16" s="160" t="s">
        <v>64</v>
      </c>
      <c r="W16" s="228">
        <v>168</v>
      </c>
      <c r="X16" s="228">
        <v>1</v>
      </c>
      <c r="Y16" s="228">
        <v>1</v>
      </c>
      <c r="Z16" s="228">
        <v>1</v>
      </c>
      <c r="AA16" s="228">
        <v>4</v>
      </c>
      <c r="AB16" s="228">
        <v>18</v>
      </c>
      <c r="AC16" s="228">
        <v>0</v>
      </c>
      <c r="AD16" s="228">
        <v>0</v>
      </c>
      <c r="AE16" s="228">
        <v>0</v>
      </c>
      <c r="AF16" s="228">
        <v>193</v>
      </c>
      <c r="AG16" s="156">
        <v>21</v>
      </c>
      <c r="AH16" s="159">
        <v>8</v>
      </c>
      <c r="AI16" s="160" t="s">
        <v>53</v>
      </c>
      <c r="AJ16" s="228">
        <v>428</v>
      </c>
      <c r="AK16" s="228">
        <v>5</v>
      </c>
      <c r="AL16" s="228">
        <v>67</v>
      </c>
      <c r="AM16" s="228">
        <v>97</v>
      </c>
      <c r="AN16" s="228">
        <v>10</v>
      </c>
      <c r="AO16" s="228">
        <v>0</v>
      </c>
      <c r="AP16" s="228">
        <v>0</v>
      </c>
      <c r="AQ16" s="228">
        <v>14</v>
      </c>
      <c r="AR16" s="228">
        <v>0</v>
      </c>
      <c r="AS16" s="228">
        <v>621</v>
      </c>
      <c r="AT16" s="72"/>
      <c r="AU16" s="72"/>
      <c r="AV16" s="72"/>
      <c r="AW16" s="72"/>
      <c r="AX16" s="72"/>
      <c r="AY16" s="72"/>
      <c r="AZ16" s="72"/>
      <c r="BA16" s="105" t="s">
        <v>84</v>
      </c>
      <c r="BB16" s="156">
        <v>23</v>
      </c>
      <c r="BC16" s="159">
        <v>8</v>
      </c>
      <c r="BD16" s="160" t="s">
        <v>150</v>
      </c>
      <c r="BE16" s="206">
        <v>703</v>
      </c>
      <c r="BF16" s="206">
        <v>27</v>
      </c>
      <c r="BG16" s="206">
        <v>730</v>
      </c>
      <c r="BH16" s="156">
        <v>23</v>
      </c>
      <c r="BI16" s="159">
        <v>8</v>
      </c>
      <c r="BJ16" s="160" t="s">
        <v>150</v>
      </c>
      <c r="BK16" s="174">
        <v>698</v>
      </c>
      <c r="BL16" s="174">
        <v>727</v>
      </c>
      <c r="BM16" s="174">
        <v>730</v>
      </c>
      <c r="BN16" s="120">
        <v>4.5845272206303633E-2</v>
      </c>
      <c r="BO16" s="121">
        <v>2.9155683361290839E-2</v>
      </c>
    </row>
    <row r="17" spans="2:67" x14ac:dyDescent="0.35">
      <c r="B17" s="3"/>
      <c r="C17" s="145" t="s">
        <v>168</v>
      </c>
      <c r="D17" s="172">
        <v>8</v>
      </c>
      <c r="E17" s="172">
        <v>16</v>
      </c>
      <c r="F17" s="247">
        <v>1</v>
      </c>
      <c r="G17" s="156">
        <v>38</v>
      </c>
      <c r="H17" s="159">
        <v>9</v>
      </c>
      <c r="I17" s="160" t="s">
        <v>62</v>
      </c>
      <c r="J17" s="228">
        <v>300</v>
      </c>
      <c r="K17" s="228">
        <v>0</v>
      </c>
      <c r="L17" s="228">
        <v>339</v>
      </c>
      <c r="M17" s="228">
        <v>69</v>
      </c>
      <c r="N17" s="228">
        <v>3</v>
      </c>
      <c r="O17" s="228">
        <v>3</v>
      </c>
      <c r="P17" s="228">
        <v>0</v>
      </c>
      <c r="Q17" s="228">
        <v>13</v>
      </c>
      <c r="R17" s="228">
        <v>0</v>
      </c>
      <c r="S17" s="228">
        <v>727</v>
      </c>
      <c r="T17" s="156">
        <v>42</v>
      </c>
      <c r="U17" s="159">
        <v>9</v>
      </c>
      <c r="V17" s="160" t="s">
        <v>51</v>
      </c>
      <c r="W17" s="228">
        <v>171</v>
      </c>
      <c r="X17" s="228">
        <v>1</v>
      </c>
      <c r="Y17" s="228">
        <v>3</v>
      </c>
      <c r="Z17" s="228">
        <v>9</v>
      </c>
      <c r="AA17" s="228">
        <v>0</v>
      </c>
      <c r="AB17" s="228">
        <v>4</v>
      </c>
      <c r="AC17" s="228">
        <v>0</v>
      </c>
      <c r="AD17" s="228">
        <v>0</v>
      </c>
      <c r="AE17" s="228">
        <v>0</v>
      </c>
      <c r="AF17" s="228">
        <v>188</v>
      </c>
      <c r="AG17" s="156">
        <v>25</v>
      </c>
      <c r="AH17" s="159">
        <v>9</v>
      </c>
      <c r="AI17" s="160" t="s">
        <v>58</v>
      </c>
      <c r="AJ17" s="228">
        <v>299</v>
      </c>
      <c r="AK17" s="228">
        <v>1</v>
      </c>
      <c r="AL17" s="228">
        <v>159</v>
      </c>
      <c r="AM17" s="228">
        <v>94</v>
      </c>
      <c r="AN17" s="228">
        <v>2</v>
      </c>
      <c r="AO17" s="228">
        <v>0</v>
      </c>
      <c r="AP17" s="228">
        <v>0</v>
      </c>
      <c r="AQ17" s="228">
        <v>1</v>
      </c>
      <c r="AR17" s="228">
        <v>0</v>
      </c>
      <c r="AS17" s="228">
        <v>556</v>
      </c>
      <c r="AT17" s="72"/>
      <c r="AU17" s="226" t="s">
        <v>194</v>
      </c>
      <c r="AV17" s="72"/>
      <c r="AW17" s="72"/>
      <c r="AX17" s="72"/>
      <c r="AY17" s="72"/>
      <c r="AZ17" s="72"/>
      <c r="BA17" s="72"/>
      <c r="BB17" s="156">
        <v>38</v>
      </c>
      <c r="BC17" s="159">
        <v>9</v>
      </c>
      <c r="BD17" s="160" t="s">
        <v>62</v>
      </c>
      <c r="BE17" s="206">
        <v>498</v>
      </c>
      <c r="BF17" s="206">
        <v>229</v>
      </c>
      <c r="BG17" s="207">
        <v>727</v>
      </c>
      <c r="BH17" s="156">
        <v>38</v>
      </c>
      <c r="BI17" s="159">
        <v>9</v>
      </c>
      <c r="BJ17" s="160" t="s">
        <v>62</v>
      </c>
      <c r="BK17" s="174">
        <v>673</v>
      </c>
      <c r="BL17" s="174">
        <v>722</v>
      </c>
      <c r="BM17" s="174">
        <v>727</v>
      </c>
      <c r="BN17" s="120">
        <v>8.0237741456166356E-2</v>
      </c>
      <c r="BO17" s="121">
        <v>2.9035865484463616E-2</v>
      </c>
    </row>
    <row r="18" spans="2:67" x14ac:dyDescent="0.35">
      <c r="B18" s="3"/>
      <c r="C18" s="152" t="s">
        <v>32</v>
      </c>
      <c r="D18" s="173">
        <v>23431</v>
      </c>
      <c r="E18" s="173">
        <v>25038</v>
      </c>
      <c r="F18" s="257">
        <v>6.8584354060859498E-2</v>
      </c>
      <c r="G18" s="156">
        <v>3</v>
      </c>
      <c r="H18" s="159">
        <v>10</v>
      </c>
      <c r="I18" s="160" t="s">
        <v>55</v>
      </c>
      <c r="J18" s="228">
        <v>493</v>
      </c>
      <c r="K18" s="228">
        <v>4</v>
      </c>
      <c r="L18" s="228">
        <v>62</v>
      </c>
      <c r="M18" s="228">
        <v>123</v>
      </c>
      <c r="N18" s="228">
        <v>6</v>
      </c>
      <c r="O18" s="228">
        <v>3</v>
      </c>
      <c r="P18" s="228">
        <v>0</v>
      </c>
      <c r="Q18" s="228">
        <v>0</v>
      </c>
      <c r="R18" s="228">
        <v>0</v>
      </c>
      <c r="S18" s="228">
        <v>691</v>
      </c>
      <c r="T18" s="156">
        <v>39</v>
      </c>
      <c r="U18" s="159">
        <v>10</v>
      </c>
      <c r="V18" s="160" t="s">
        <v>56</v>
      </c>
      <c r="W18" s="228">
        <v>136</v>
      </c>
      <c r="X18" s="228">
        <v>0</v>
      </c>
      <c r="Y18" s="228">
        <v>1</v>
      </c>
      <c r="Z18" s="228">
        <v>4</v>
      </c>
      <c r="AA18" s="228">
        <v>1</v>
      </c>
      <c r="AB18" s="228">
        <v>3</v>
      </c>
      <c r="AC18" s="228">
        <v>0</v>
      </c>
      <c r="AD18" s="228">
        <v>0</v>
      </c>
      <c r="AE18" s="228">
        <v>0</v>
      </c>
      <c r="AF18" s="228">
        <v>145</v>
      </c>
      <c r="AG18" s="156">
        <v>38</v>
      </c>
      <c r="AH18" s="159">
        <v>10</v>
      </c>
      <c r="AI18" s="160" t="s">
        <v>62</v>
      </c>
      <c r="AJ18" s="228">
        <v>133</v>
      </c>
      <c r="AK18" s="228">
        <v>0</v>
      </c>
      <c r="AL18" s="228">
        <v>284</v>
      </c>
      <c r="AM18" s="228">
        <v>65</v>
      </c>
      <c r="AN18" s="228">
        <v>3</v>
      </c>
      <c r="AO18" s="228">
        <v>0</v>
      </c>
      <c r="AP18" s="228">
        <v>0</v>
      </c>
      <c r="AQ18" s="228">
        <v>13</v>
      </c>
      <c r="AR18" s="228">
        <v>0</v>
      </c>
      <c r="AS18" s="228">
        <v>498</v>
      </c>
      <c r="AT18" s="72"/>
      <c r="AU18" s="226" t="s">
        <v>195</v>
      </c>
      <c r="AV18" s="72"/>
      <c r="AW18" s="72"/>
      <c r="AX18" s="72"/>
      <c r="AY18" s="72"/>
      <c r="AZ18" s="72"/>
      <c r="BA18" s="72"/>
      <c r="BB18" s="156">
        <v>3</v>
      </c>
      <c r="BC18" s="159">
        <v>10</v>
      </c>
      <c r="BD18" s="160" t="s">
        <v>55</v>
      </c>
      <c r="BE18" s="206">
        <v>367</v>
      </c>
      <c r="BF18" s="206">
        <v>324</v>
      </c>
      <c r="BG18" s="206">
        <v>691</v>
      </c>
      <c r="BH18" s="156">
        <v>3</v>
      </c>
      <c r="BI18" s="159">
        <v>10</v>
      </c>
      <c r="BJ18" s="160" t="s">
        <v>55</v>
      </c>
      <c r="BK18" s="174">
        <v>645</v>
      </c>
      <c r="BL18" s="174">
        <v>703</v>
      </c>
      <c r="BM18" s="174">
        <v>691</v>
      </c>
      <c r="BN18" s="120">
        <v>7.1317829457364423E-2</v>
      </c>
      <c r="BO18" s="121">
        <v>2.7598050962536945E-2</v>
      </c>
    </row>
    <row r="19" spans="2:67" x14ac:dyDescent="0.35">
      <c r="B19" s="3"/>
      <c r="C19" s="110" t="s">
        <v>84</v>
      </c>
      <c r="E19" s="272"/>
      <c r="G19" s="156">
        <v>25</v>
      </c>
      <c r="H19" s="159">
        <v>11</v>
      </c>
      <c r="I19" s="160" t="s">
        <v>58</v>
      </c>
      <c r="J19" s="228">
        <v>379</v>
      </c>
      <c r="K19" s="228">
        <v>1</v>
      </c>
      <c r="L19" s="228">
        <v>175</v>
      </c>
      <c r="M19" s="228">
        <v>94</v>
      </c>
      <c r="N19" s="228">
        <v>2</v>
      </c>
      <c r="O19" s="228">
        <v>0</v>
      </c>
      <c r="P19" s="228">
        <v>0</v>
      </c>
      <c r="Q19" s="228">
        <v>1</v>
      </c>
      <c r="R19" s="228">
        <v>0</v>
      </c>
      <c r="S19" s="228">
        <v>652</v>
      </c>
      <c r="T19" s="156">
        <v>25</v>
      </c>
      <c r="U19" s="159">
        <v>11</v>
      </c>
      <c r="V19" s="160" t="s">
        <v>58</v>
      </c>
      <c r="W19" s="228">
        <v>80</v>
      </c>
      <c r="X19" s="228">
        <v>0</v>
      </c>
      <c r="Y19" s="228">
        <v>16</v>
      </c>
      <c r="Z19" s="228">
        <v>0</v>
      </c>
      <c r="AA19" s="228">
        <v>0</v>
      </c>
      <c r="AB19" s="228">
        <v>0</v>
      </c>
      <c r="AC19" s="228">
        <v>0</v>
      </c>
      <c r="AD19" s="228">
        <v>0</v>
      </c>
      <c r="AE19" s="228">
        <v>0</v>
      </c>
      <c r="AF19" s="228">
        <v>96</v>
      </c>
      <c r="AG19" s="156">
        <v>3</v>
      </c>
      <c r="AH19" s="159">
        <v>11</v>
      </c>
      <c r="AI19" s="160" t="s">
        <v>55</v>
      </c>
      <c r="AJ19" s="228">
        <v>187</v>
      </c>
      <c r="AK19" s="228">
        <v>4</v>
      </c>
      <c r="AL19" s="228">
        <v>62</v>
      </c>
      <c r="AM19" s="228">
        <v>108</v>
      </c>
      <c r="AN19" s="228">
        <v>6</v>
      </c>
      <c r="AO19" s="228">
        <v>0</v>
      </c>
      <c r="AP19" s="228">
        <v>0</v>
      </c>
      <c r="AQ19" s="228">
        <v>0</v>
      </c>
      <c r="AR19" s="228">
        <v>0</v>
      </c>
      <c r="AS19" s="228">
        <v>367</v>
      </c>
      <c r="AT19" s="72"/>
      <c r="AU19" s="226" t="s">
        <v>196</v>
      </c>
      <c r="AV19" s="72"/>
      <c r="AW19" s="72"/>
      <c r="AX19" s="72"/>
      <c r="AY19" s="72"/>
      <c r="AZ19" s="72"/>
      <c r="BA19" s="72"/>
      <c r="BB19" s="156">
        <v>25</v>
      </c>
      <c r="BC19" s="159">
        <v>11</v>
      </c>
      <c r="BD19" s="160" t="s">
        <v>58</v>
      </c>
      <c r="BE19" s="206">
        <v>556</v>
      </c>
      <c r="BF19" s="206">
        <v>96</v>
      </c>
      <c r="BG19" s="206">
        <v>652</v>
      </c>
      <c r="BH19" s="156">
        <v>25</v>
      </c>
      <c r="BI19" s="159">
        <v>11</v>
      </c>
      <c r="BJ19" s="160" t="s">
        <v>58</v>
      </c>
      <c r="BK19" s="174">
        <v>656</v>
      </c>
      <c r="BL19" s="174">
        <v>649</v>
      </c>
      <c r="BM19" s="174">
        <v>652</v>
      </c>
      <c r="BN19" s="120">
        <v>-6.0975609756097615E-3</v>
      </c>
      <c r="BO19" s="121">
        <v>2.6040418563783051E-2</v>
      </c>
    </row>
    <row r="20" spans="2:67" x14ac:dyDescent="0.35">
      <c r="B20" s="3"/>
      <c r="G20" s="156">
        <v>18</v>
      </c>
      <c r="H20" s="159">
        <v>12</v>
      </c>
      <c r="I20" s="160" t="s">
        <v>59</v>
      </c>
      <c r="J20" s="228">
        <v>361</v>
      </c>
      <c r="K20" s="228">
        <v>3</v>
      </c>
      <c r="L20" s="228">
        <v>110</v>
      </c>
      <c r="M20" s="228">
        <v>42</v>
      </c>
      <c r="N20" s="228">
        <v>4</v>
      </c>
      <c r="O20" s="228">
        <v>8</v>
      </c>
      <c r="P20" s="228">
        <v>1</v>
      </c>
      <c r="Q20" s="228">
        <v>0</v>
      </c>
      <c r="R20" s="228">
        <v>0</v>
      </c>
      <c r="S20" s="228">
        <v>529</v>
      </c>
      <c r="T20" s="156">
        <v>40</v>
      </c>
      <c r="U20" s="159">
        <v>12</v>
      </c>
      <c r="V20" s="160" t="s">
        <v>63</v>
      </c>
      <c r="W20" s="228">
        <v>70</v>
      </c>
      <c r="X20" s="228">
        <v>0</v>
      </c>
      <c r="Y20" s="228">
        <v>0</v>
      </c>
      <c r="Z20" s="228">
        <v>0</v>
      </c>
      <c r="AA20" s="228">
        <v>0</v>
      </c>
      <c r="AB20" s="228">
        <v>8</v>
      </c>
      <c r="AC20" s="228">
        <v>0</v>
      </c>
      <c r="AD20" s="228">
        <v>0</v>
      </c>
      <c r="AE20" s="228">
        <v>0</v>
      </c>
      <c r="AF20" s="228">
        <v>78</v>
      </c>
      <c r="AG20" s="156">
        <v>34</v>
      </c>
      <c r="AH20" s="159">
        <v>12</v>
      </c>
      <c r="AI20" s="160" t="s">
        <v>159</v>
      </c>
      <c r="AJ20" s="228">
        <v>94</v>
      </c>
      <c r="AK20" s="228">
        <v>5</v>
      </c>
      <c r="AL20" s="228">
        <v>11</v>
      </c>
      <c r="AM20" s="228">
        <v>141</v>
      </c>
      <c r="AN20" s="228">
        <v>2</v>
      </c>
      <c r="AO20" s="228">
        <v>0</v>
      </c>
      <c r="AP20" s="228">
        <v>8</v>
      </c>
      <c r="AQ20" s="228">
        <v>0</v>
      </c>
      <c r="AR20" s="228">
        <v>0</v>
      </c>
      <c r="AS20" s="228">
        <v>261</v>
      </c>
      <c r="AT20" s="72"/>
      <c r="AU20" s="226" t="s">
        <v>197</v>
      </c>
      <c r="AV20" s="72"/>
      <c r="AW20" s="72"/>
      <c r="AX20" s="72"/>
      <c r="AY20" s="72"/>
      <c r="AZ20" s="72"/>
      <c r="BA20" s="72"/>
      <c r="BB20" s="156">
        <v>18</v>
      </c>
      <c r="BC20" s="159">
        <v>12</v>
      </c>
      <c r="BD20" s="160" t="s">
        <v>59</v>
      </c>
      <c r="BE20" s="206">
        <v>203</v>
      </c>
      <c r="BF20" s="206">
        <v>326</v>
      </c>
      <c r="BG20" s="206">
        <v>529</v>
      </c>
      <c r="BH20" s="156">
        <v>18</v>
      </c>
      <c r="BI20" s="159">
        <v>12</v>
      </c>
      <c r="BJ20" s="160" t="s">
        <v>59</v>
      </c>
      <c r="BK20" s="174">
        <v>424</v>
      </c>
      <c r="BL20" s="174">
        <v>516</v>
      </c>
      <c r="BM20" s="174">
        <v>529</v>
      </c>
      <c r="BN20" s="120">
        <v>0.24764150943396235</v>
      </c>
      <c r="BO20" s="121">
        <v>2.1127885613866922E-2</v>
      </c>
    </row>
    <row r="21" spans="2:67" x14ac:dyDescent="0.35">
      <c r="G21" s="156">
        <v>34</v>
      </c>
      <c r="H21" s="159">
        <v>13</v>
      </c>
      <c r="I21" s="160" t="s">
        <v>159</v>
      </c>
      <c r="J21" s="228">
        <v>121</v>
      </c>
      <c r="K21" s="228">
        <v>5</v>
      </c>
      <c r="L21" s="228">
        <v>16</v>
      </c>
      <c r="M21" s="228">
        <v>143</v>
      </c>
      <c r="N21" s="228">
        <v>2</v>
      </c>
      <c r="O21" s="228">
        <v>0</v>
      </c>
      <c r="P21" s="228">
        <v>8</v>
      </c>
      <c r="Q21" s="228">
        <v>0</v>
      </c>
      <c r="R21" s="228">
        <v>0</v>
      </c>
      <c r="S21" s="228">
        <v>295</v>
      </c>
      <c r="T21" s="156">
        <v>59</v>
      </c>
      <c r="U21" s="159">
        <v>13</v>
      </c>
      <c r="V21" s="160" t="s">
        <v>60</v>
      </c>
      <c r="W21" s="228">
        <v>53</v>
      </c>
      <c r="X21" s="228">
        <v>1</v>
      </c>
      <c r="Y21" s="228">
        <v>4</v>
      </c>
      <c r="Z21" s="228">
        <v>2</v>
      </c>
      <c r="AA21" s="228">
        <v>0</v>
      </c>
      <c r="AB21" s="228">
        <v>0</v>
      </c>
      <c r="AC21" s="228">
        <v>0</v>
      </c>
      <c r="AD21" s="228">
        <v>0</v>
      </c>
      <c r="AE21" s="228">
        <v>0</v>
      </c>
      <c r="AF21" s="228">
        <v>60</v>
      </c>
      <c r="AG21" s="156">
        <v>18</v>
      </c>
      <c r="AH21" s="159">
        <v>13</v>
      </c>
      <c r="AI21" s="160" t="s">
        <v>59</v>
      </c>
      <c r="AJ21" s="228">
        <v>85</v>
      </c>
      <c r="AK21" s="228">
        <v>2</v>
      </c>
      <c r="AL21" s="228">
        <v>83</v>
      </c>
      <c r="AM21" s="228">
        <v>28</v>
      </c>
      <c r="AN21" s="228">
        <v>4</v>
      </c>
      <c r="AO21" s="228">
        <v>0</v>
      </c>
      <c r="AP21" s="228">
        <v>1</v>
      </c>
      <c r="AQ21" s="228">
        <v>0</v>
      </c>
      <c r="AR21" s="228">
        <v>0</v>
      </c>
      <c r="AS21" s="228">
        <v>203</v>
      </c>
      <c r="AT21" s="228"/>
      <c r="AU21" s="228"/>
      <c r="AV21" s="228"/>
      <c r="AW21" s="228"/>
      <c r="AX21" s="228"/>
      <c r="AY21" s="228"/>
      <c r="AZ21" s="228"/>
      <c r="BA21" s="228"/>
      <c r="BB21" s="156">
        <v>34</v>
      </c>
      <c r="BC21" s="159">
        <v>13</v>
      </c>
      <c r="BD21" s="160" t="s">
        <v>159</v>
      </c>
      <c r="BE21" s="206">
        <v>261</v>
      </c>
      <c r="BF21" s="206">
        <v>34</v>
      </c>
      <c r="BG21" s="206">
        <v>295</v>
      </c>
      <c r="BH21" s="156">
        <v>34</v>
      </c>
      <c r="BI21" s="159">
        <v>13</v>
      </c>
      <c r="BJ21" s="160" t="s">
        <v>159</v>
      </c>
      <c r="BK21" s="174">
        <v>300</v>
      </c>
      <c r="BL21" s="174">
        <v>294</v>
      </c>
      <c r="BM21" s="174">
        <v>295</v>
      </c>
      <c r="BN21" s="120">
        <v>-1.6666666666666718E-2</v>
      </c>
      <c r="BO21" s="121">
        <v>1.1782091221343558E-2</v>
      </c>
    </row>
    <row r="22" spans="2:67" x14ac:dyDescent="0.35">
      <c r="G22" s="156">
        <v>12</v>
      </c>
      <c r="H22" s="159">
        <v>14</v>
      </c>
      <c r="I22" s="160" t="s">
        <v>64</v>
      </c>
      <c r="J22" s="228">
        <v>238</v>
      </c>
      <c r="K22" s="228">
        <v>5</v>
      </c>
      <c r="L22" s="228">
        <v>24</v>
      </c>
      <c r="M22" s="228">
        <v>2</v>
      </c>
      <c r="N22" s="228">
        <v>4</v>
      </c>
      <c r="O22" s="228">
        <v>20</v>
      </c>
      <c r="P22" s="228">
        <v>0</v>
      </c>
      <c r="Q22" s="228">
        <v>0</v>
      </c>
      <c r="R22" s="228">
        <v>0</v>
      </c>
      <c r="S22" s="228">
        <v>293</v>
      </c>
      <c r="T22" s="156">
        <v>20</v>
      </c>
      <c r="U22" s="159">
        <v>14</v>
      </c>
      <c r="V22" s="160" t="s">
        <v>52</v>
      </c>
      <c r="W22" s="228">
        <v>54</v>
      </c>
      <c r="X22" s="228">
        <v>0</v>
      </c>
      <c r="Y22" s="228">
        <v>0</v>
      </c>
      <c r="Z22" s="228">
        <v>1</v>
      </c>
      <c r="AA22" s="228">
        <v>1</v>
      </c>
      <c r="AB22" s="228">
        <v>1</v>
      </c>
      <c r="AC22" s="228">
        <v>0</v>
      </c>
      <c r="AD22" s="228">
        <v>0</v>
      </c>
      <c r="AE22" s="228">
        <v>0</v>
      </c>
      <c r="AF22" s="228">
        <v>57</v>
      </c>
      <c r="AG22" s="156">
        <v>24</v>
      </c>
      <c r="AH22" s="159">
        <v>14</v>
      </c>
      <c r="AI22" s="160" t="s">
        <v>67</v>
      </c>
      <c r="AJ22" s="228">
        <v>21</v>
      </c>
      <c r="AK22" s="228">
        <v>3</v>
      </c>
      <c r="AL22" s="228">
        <v>0</v>
      </c>
      <c r="AM22" s="228">
        <v>29</v>
      </c>
      <c r="AN22" s="228">
        <v>0</v>
      </c>
      <c r="AO22" s="228">
        <v>0</v>
      </c>
      <c r="AP22" s="228">
        <v>0</v>
      </c>
      <c r="AQ22" s="228">
        <v>0</v>
      </c>
      <c r="AR22" s="228">
        <v>110</v>
      </c>
      <c r="AS22" s="228">
        <v>163</v>
      </c>
      <c r="AT22" s="228"/>
      <c r="AU22" s="228"/>
      <c r="AV22" s="228"/>
      <c r="AW22" s="228"/>
      <c r="AX22" s="228"/>
      <c r="AY22" s="228"/>
      <c r="AZ22" s="228"/>
      <c r="BA22" s="228"/>
      <c r="BB22" s="156">
        <v>12</v>
      </c>
      <c r="BC22" s="159">
        <v>14</v>
      </c>
      <c r="BD22" s="160" t="s">
        <v>64</v>
      </c>
      <c r="BE22" s="206">
        <v>100</v>
      </c>
      <c r="BF22" s="206">
        <v>193</v>
      </c>
      <c r="BG22" s="206">
        <v>293</v>
      </c>
      <c r="BH22" s="156">
        <v>12</v>
      </c>
      <c r="BI22" s="159">
        <v>14</v>
      </c>
      <c r="BJ22" s="160" t="s">
        <v>64</v>
      </c>
      <c r="BK22" s="174">
        <v>261</v>
      </c>
      <c r="BL22" s="174">
        <v>291</v>
      </c>
      <c r="BM22" s="174">
        <v>293</v>
      </c>
      <c r="BN22" s="120">
        <v>0.12260536398467425</v>
      </c>
      <c r="BO22" s="121">
        <v>1.1702212636792076E-2</v>
      </c>
    </row>
    <row r="23" spans="2:67" x14ac:dyDescent="0.35">
      <c r="G23" s="156">
        <v>39</v>
      </c>
      <c r="H23" s="159">
        <v>15</v>
      </c>
      <c r="I23" s="160" t="s">
        <v>56</v>
      </c>
      <c r="J23" s="228">
        <v>241</v>
      </c>
      <c r="K23" s="228">
        <v>0</v>
      </c>
      <c r="L23" s="228">
        <v>3</v>
      </c>
      <c r="M23" s="228">
        <v>28</v>
      </c>
      <c r="N23" s="228">
        <v>3</v>
      </c>
      <c r="O23" s="228">
        <v>4</v>
      </c>
      <c r="P23" s="228">
        <v>0</v>
      </c>
      <c r="Q23" s="228">
        <v>1</v>
      </c>
      <c r="R23" s="228">
        <v>0</v>
      </c>
      <c r="S23" s="228">
        <v>280</v>
      </c>
      <c r="T23" s="156">
        <v>34</v>
      </c>
      <c r="U23" s="159">
        <v>15</v>
      </c>
      <c r="V23" s="160" t="s">
        <v>159</v>
      </c>
      <c r="W23" s="228">
        <v>27</v>
      </c>
      <c r="X23" s="228">
        <v>0</v>
      </c>
      <c r="Y23" s="228">
        <v>5</v>
      </c>
      <c r="Z23" s="228">
        <v>2</v>
      </c>
      <c r="AA23" s="228">
        <v>0</v>
      </c>
      <c r="AB23" s="228">
        <v>0</v>
      </c>
      <c r="AC23" s="228">
        <v>0</v>
      </c>
      <c r="AD23" s="228">
        <v>0</v>
      </c>
      <c r="AE23" s="228">
        <v>0</v>
      </c>
      <c r="AF23" s="228">
        <v>34</v>
      </c>
      <c r="AG23" s="156">
        <v>39</v>
      </c>
      <c r="AH23" s="159">
        <v>15</v>
      </c>
      <c r="AI23" s="160" t="s">
        <v>56</v>
      </c>
      <c r="AJ23" s="228">
        <v>105</v>
      </c>
      <c r="AK23" s="228">
        <v>0</v>
      </c>
      <c r="AL23" s="228">
        <v>2</v>
      </c>
      <c r="AM23" s="228">
        <v>24</v>
      </c>
      <c r="AN23" s="228">
        <v>2</v>
      </c>
      <c r="AO23" s="228">
        <v>1</v>
      </c>
      <c r="AP23" s="228">
        <v>0</v>
      </c>
      <c r="AQ23" s="228">
        <v>1</v>
      </c>
      <c r="AR23" s="228">
        <v>0</v>
      </c>
      <c r="AS23" s="228">
        <v>135</v>
      </c>
      <c r="AT23" s="228"/>
      <c r="AU23" s="228"/>
      <c r="AV23" s="228"/>
      <c r="AW23" s="228"/>
      <c r="AX23" s="228"/>
      <c r="AY23" s="228"/>
      <c r="AZ23" s="228"/>
      <c r="BA23" s="228"/>
      <c r="BB23" s="156">
        <v>39</v>
      </c>
      <c r="BC23" s="159">
        <v>15</v>
      </c>
      <c r="BD23" s="160" t="s">
        <v>56</v>
      </c>
      <c r="BE23" s="206">
        <v>135</v>
      </c>
      <c r="BF23" s="206">
        <v>145</v>
      </c>
      <c r="BG23" s="206">
        <v>280</v>
      </c>
      <c r="BH23" s="156">
        <v>39</v>
      </c>
      <c r="BI23" s="159">
        <v>15</v>
      </c>
      <c r="BJ23" s="160" t="s">
        <v>56</v>
      </c>
      <c r="BK23" s="174">
        <v>306</v>
      </c>
      <c r="BL23" s="174">
        <v>263</v>
      </c>
      <c r="BM23" s="174">
        <v>280</v>
      </c>
      <c r="BN23" s="120">
        <v>-8.496732026143794E-2</v>
      </c>
      <c r="BO23" s="121">
        <v>1.1183001837207445E-2</v>
      </c>
    </row>
    <row r="24" spans="2:67" x14ac:dyDescent="0.35">
      <c r="B24" s="3"/>
      <c r="G24" s="156">
        <v>24</v>
      </c>
      <c r="H24" s="159">
        <v>16</v>
      </c>
      <c r="I24" s="160" t="s">
        <v>67</v>
      </c>
      <c r="J24" s="228">
        <v>21</v>
      </c>
      <c r="K24" s="228">
        <v>3</v>
      </c>
      <c r="L24" s="228">
        <v>0</v>
      </c>
      <c r="M24" s="228">
        <v>29</v>
      </c>
      <c r="N24" s="228">
        <v>0</v>
      </c>
      <c r="O24" s="228">
        <v>0</v>
      </c>
      <c r="P24" s="228">
        <v>0</v>
      </c>
      <c r="Q24" s="228">
        <v>0</v>
      </c>
      <c r="R24" s="228">
        <v>110</v>
      </c>
      <c r="S24" s="228">
        <v>163</v>
      </c>
      <c r="T24" s="156">
        <v>23</v>
      </c>
      <c r="U24" s="159">
        <v>16</v>
      </c>
      <c r="V24" s="160" t="s">
        <v>150</v>
      </c>
      <c r="W24" s="228">
        <v>22</v>
      </c>
      <c r="X24" s="228">
        <v>1</v>
      </c>
      <c r="Y24" s="228">
        <v>0</v>
      </c>
      <c r="Z24" s="228">
        <v>4</v>
      </c>
      <c r="AA24" s="228">
        <v>0</v>
      </c>
      <c r="AB24" s="228">
        <v>0</v>
      </c>
      <c r="AC24" s="228">
        <v>0</v>
      </c>
      <c r="AD24" s="228">
        <v>0</v>
      </c>
      <c r="AE24" s="228">
        <v>0</v>
      </c>
      <c r="AF24" s="228">
        <v>27</v>
      </c>
      <c r="AG24" s="156">
        <v>6</v>
      </c>
      <c r="AH24" s="159">
        <v>16</v>
      </c>
      <c r="AI24" s="160" t="s">
        <v>61</v>
      </c>
      <c r="AJ24" s="228">
        <v>61</v>
      </c>
      <c r="AK24" s="228">
        <v>1</v>
      </c>
      <c r="AL24" s="228">
        <v>54</v>
      </c>
      <c r="AM24" s="228">
        <v>15</v>
      </c>
      <c r="AN24" s="228">
        <v>3</v>
      </c>
      <c r="AO24" s="228">
        <v>0</v>
      </c>
      <c r="AP24" s="228">
        <v>0</v>
      </c>
      <c r="AQ24" s="228">
        <v>0</v>
      </c>
      <c r="AR24" s="228">
        <v>0</v>
      </c>
      <c r="AS24" s="228">
        <v>134</v>
      </c>
      <c r="AT24" s="228"/>
      <c r="AU24" s="228"/>
      <c r="AV24" s="228"/>
      <c r="AW24" s="228"/>
      <c r="AX24" s="228"/>
      <c r="AY24" s="228"/>
      <c r="AZ24" s="228"/>
      <c r="BA24" s="228"/>
      <c r="BB24" s="156">
        <v>24</v>
      </c>
      <c r="BC24" s="159">
        <v>16</v>
      </c>
      <c r="BD24" s="160" t="s">
        <v>67</v>
      </c>
      <c r="BE24" s="206">
        <v>163</v>
      </c>
      <c r="BF24" s="206">
        <v>0</v>
      </c>
      <c r="BG24" s="206">
        <v>163</v>
      </c>
      <c r="BH24" s="156">
        <v>24</v>
      </c>
      <c r="BI24" s="159">
        <v>16</v>
      </c>
      <c r="BJ24" s="160" t="s">
        <v>67</v>
      </c>
      <c r="BK24" s="174">
        <v>55</v>
      </c>
      <c r="BL24" s="174">
        <v>165</v>
      </c>
      <c r="BM24" s="174">
        <v>163</v>
      </c>
      <c r="BN24" s="120">
        <v>1.9636363636363638</v>
      </c>
      <c r="BO24" s="121">
        <v>6.5101046409457627E-3</v>
      </c>
    </row>
    <row r="25" spans="2:67" x14ac:dyDescent="0.35">
      <c r="B25" s="3"/>
      <c r="D25" s="5"/>
      <c r="G25" s="156">
        <v>40</v>
      </c>
      <c r="H25" s="159">
        <v>17</v>
      </c>
      <c r="I25" s="160" t="s">
        <v>63</v>
      </c>
      <c r="J25" s="228">
        <v>91</v>
      </c>
      <c r="K25" s="228">
        <v>0</v>
      </c>
      <c r="L25" s="228">
        <v>5</v>
      </c>
      <c r="M25" s="228">
        <v>40</v>
      </c>
      <c r="N25" s="228">
        <v>2</v>
      </c>
      <c r="O25" s="228">
        <v>9</v>
      </c>
      <c r="P25" s="228">
        <v>0</v>
      </c>
      <c r="Q25" s="228">
        <v>3</v>
      </c>
      <c r="R25" s="228">
        <v>0</v>
      </c>
      <c r="S25" s="228">
        <v>150</v>
      </c>
      <c r="T25" s="156">
        <v>6</v>
      </c>
      <c r="U25" s="159">
        <v>17</v>
      </c>
      <c r="V25" s="160" t="s">
        <v>61</v>
      </c>
      <c r="W25" s="228">
        <v>9</v>
      </c>
      <c r="X25" s="228">
        <v>0</v>
      </c>
      <c r="Y25" s="228">
        <v>1</v>
      </c>
      <c r="Z25" s="228">
        <v>0</v>
      </c>
      <c r="AA25" s="228">
        <v>0</v>
      </c>
      <c r="AB25" s="228">
        <v>0</v>
      </c>
      <c r="AC25" s="228">
        <v>0</v>
      </c>
      <c r="AD25" s="228">
        <v>0</v>
      </c>
      <c r="AE25" s="228">
        <v>0</v>
      </c>
      <c r="AF25" s="228">
        <v>10</v>
      </c>
      <c r="AG25" s="156">
        <v>4</v>
      </c>
      <c r="AH25" s="159">
        <v>17</v>
      </c>
      <c r="AI25" s="160" t="s">
        <v>151</v>
      </c>
      <c r="AJ25" s="228">
        <v>1</v>
      </c>
      <c r="AK25" s="228">
        <v>0</v>
      </c>
      <c r="AL25" s="228">
        <v>1</v>
      </c>
      <c r="AM25" s="228">
        <v>6</v>
      </c>
      <c r="AN25" s="228">
        <v>0</v>
      </c>
      <c r="AO25" s="228">
        <v>0</v>
      </c>
      <c r="AP25" s="228">
        <v>0</v>
      </c>
      <c r="AQ25" s="228">
        <v>0</v>
      </c>
      <c r="AR25" s="228">
        <v>118</v>
      </c>
      <c r="AS25" s="228">
        <v>126</v>
      </c>
      <c r="AT25" s="228"/>
      <c r="AU25" s="228"/>
      <c r="AV25" s="228"/>
      <c r="AW25" s="228"/>
      <c r="AX25" s="228"/>
      <c r="AY25" s="228"/>
      <c r="AZ25" s="228"/>
      <c r="BA25" s="228"/>
      <c r="BB25" s="156">
        <v>40</v>
      </c>
      <c r="BC25" s="159">
        <v>17</v>
      </c>
      <c r="BD25" s="160" t="s">
        <v>63</v>
      </c>
      <c r="BE25" s="206">
        <v>72</v>
      </c>
      <c r="BF25" s="206">
        <v>78</v>
      </c>
      <c r="BG25" s="206">
        <v>150</v>
      </c>
      <c r="BH25" s="156">
        <v>40</v>
      </c>
      <c r="BI25" s="159">
        <v>17</v>
      </c>
      <c r="BJ25" s="160" t="s">
        <v>63</v>
      </c>
      <c r="BK25" s="174">
        <v>164</v>
      </c>
      <c r="BL25" s="174">
        <v>151</v>
      </c>
      <c r="BM25" s="174">
        <v>150</v>
      </c>
      <c r="BN25" s="120">
        <v>-8.536585365853655E-2</v>
      </c>
      <c r="BO25" s="121">
        <v>5.9908938413611307E-3</v>
      </c>
    </row>
    <row r="26" spans="2:67" x14ac:dyDescent="0.35">
      <c r="B26" s="3"/>
      <c r="D26" s="5"/>
      <c r="G26" s="156">
        <v>6</v>
      </c>
      <c r="H26" s="159">
        <v>18</v>
      </c>
      <c r="I26" s="160" t="s">
        <v>61</v>
      </c>
      <c r="J26" s="228">
        <v>70</v>
      </c>
      <c r="K26" s="228">
        <v>1</v>
      </c>
      <c r="L26" s="228">
        <v>55</v>
      </c>
      <c r="M26" s="228">
        <v>15</v>
      </c>
      <c r="N26" s="228">
        <v>3</v>
      </c>
      <c r="O26" s="228">
        <v>0</v>
      </c>
      <c r="P26" s="228">
        <v>0</v>
      </c>
      <c r="Q26" s="228">
        <v>0</v>
      </c>
      <c r="R26" s="228">
        <v>0</v>
      </c>
      <c r="S26" s="228">
        <v>144</v>
      </c>
      <c r="T26" s="156">
        <v>7</v>
      </c>
      <c r="U26" s="159">
        <v>18</v>
      </c>
      <c r="V26" s="160" t="s">
        <v>202</v>
      </c>
      <c r="W26" s="228">
        <v>0</v>
      </c>
      <c r="X26" s="228">
        <v>1</v>
      </c>
      <c r="Y26" s="228">
        <v>0</v>
      </c>
      <c r="Z26" s="228">
        <v>0</v>
      </c>
      <c r="AA26" s="228">
        <v>0</v>
      </c>
      <c r="AB26" s="228">
        <v>1</v>
      </c>
      <c r="AC26" s="228">
        <v>0</v>
      </c>
      <c r="AD26" s="228">
        <v>0</v>
      </c>
      <c r="AE26" s="228">
        <v>0</v>
      </c>
      <c r="AF26" s="228">
        <v>2</v>
      </c>
      <c r="AG26" s="156">
        <v>12</v>
      </c>
      <c r="AH26" s="159">
        <v>18</v>
      </c>
      <c r="AI26" s="160" t="s">
        <v>64</v>
      </c>
      <c r="AJ26" s="228">
        <v>70</v>
      </c>
      <c r="AK26" s="228">
        <v>4</v>
      </c>
      <c r="AL26" s="228">
        <v>23</v>
      </c>
      <c r="AM26" s="228">
        <v>1</v>
      </c>
      <c r="AN26" s="228">
        <v>0</v>
      </c>
      <c r="AO26" s="228">
        <v>2</v>
      </c>
      <c r="AP26" s="228">
        <v>0</v>
      </c>
      <c r="AQ26" s="228">
        <v>0</v>
      </c>
      <c r="AR26" s="228">
        <v>0</v>
      </c>
      <c r="AS26" s="228">
        <v>100</v>
      </c>
      <c r="AT26" s="228"/>
      <c r="AU26" s="228"/>
      <c r="AV26" s="228"/>
      <c r="AW26" s="228"/>
      <c r="AX26" s="228"/>
      <c r="AY26" s="228"/>
      <c r="AZ26" s="228"/>
      <c r="BA26" s="228"/>
      <c r="BB26" s="156">
        <v>6</v>
      </c>
      <c r="BC26" s="159">
        <v>18</v>
      </c>
      <c r="BD26" s="160" t="s">
        <v>61</v>
      </c>
      <c r="BE26" s="206">
        <v>134</v>
      </c>
      <c r="BF26" s="206">
        <v>10</v>
      </c>
      <c r="BG26" s="207">
        <v>144</v>
      </c>
      <c r="BH26" s="156">
        <v>6</v>
      </c>
      <c r="BI26" s="159">
        <v>18</v>
      </c>
      <c r="BJ26" s="160" t="s">
        <v>61</v>
      </c>
      <c r="BK26" s="174">
        <v>143</v>
      </c>
      <c r="BL26" s="174">
        <v>144</v>
      </c>
      <c r="BM26" s="174">
        <v>144</v>
      </c>
      <c r="BN26" s="120">
        <v>6.9930069930070893E-3</v>
      </c>
      <c r="BO26" s="121">
        <v>5.7512580877066861E-3</v>
      </c>
    </row>
    <row r="27" spans="2:67" x14ac:dyDescent="0.35">
      <c r="B27" s="3"/>
      <c r="D27" s="5"/>
      <c r="G27" s="156">
        <v>4</v>
      </c>
      <c r="H27" s="159">
        <v>19</v>
      </c>
      <c r="I27" s="160" t="s">
        <v>151</v>
      </c>
      <c r="J27" s="228">
        <v>1</v>
      </c>
      <c r="K27" s="228">
        <v>0</v>
      </c>
      <c r="L27" s="228">
        <v>1</v>
      </c>
      <c r="M27" s="228">
        <v>6</v>
      </c>
      <c r="N27" s="228">
        <v>0</v>
      </c>
      <c r="O27" s="228">
        <v>0</v>
      </c>
      <c r="P27" s="228">
        <v>0</v>
      </c>
      <c r="Q27" s="228">
        <v>0</v>
      </c>
      <c r="R27" s="228">
        <v>118</v>
      </c>
      <c r="S27" s="228">
        <v>126</v>
      </c>
      <c r="T27" s="156">
        <v>64</v>
      </c>
      <c r="U27" s="159">
        <v>19</v>
      </c>
      <c r="V27" s="160" t="s">
        <v>158</v>
      </c>
      <c r="W27" s="228">
        <v>0</v>
      </c>
      <c r="X27" s="228">
        <v>0</v>
      </c>
      <c r="Y27" s="228">
        <v>0</v>
      </c>
      <c r="Z27" s="228">
        <v>0</v>
      </c>
      <c r="AA27" s="228">
        <v>0</v>
      </c>
      <c r="AB27" s="228">
        <v>0</v>
      </c>
      <c r="AC27" s="228">
        <v>0</v>
      </c>
      <c r="AD27" s="228">
        <v>0</v>
      </c>
      <c r="AE27" s="228">
        <v>1</v>
      </c>
      <c r="AF27" s="228">
        <v>1</v>
      </c>
      <c r="AG27" s="156">
        <v>62</v>
      </c>
      <c r="AH27" s="159">
        <v>19</v>
      </c>
      <c r="AI27" s="160" t="s">
        <v>122</v>
      </c>
      <c r="AJ27" s="228">
        <v>67</v>
      </c>
      <c r="AK27" s="228">
        <v>3</v>
      </c>
      <c r="AL27" s="228">
        <v>0</v>
      </c>
      <c r="AM27" s="228">
        <v>8</v>
      </c>
      <c r="AN27" s="228">
        <v>6</v>
      </c>
      <c r="AO27" s="228">
        <v>0</v>
      </c>
      <c r="AP27" s="228">
        <v>1</v>
      </c>
      <c r="AQ27" s="228">
        <v>0</v>
      </c>
      <c r="AR27" s="228">
        <v>0</v>
      </c>
      <c r="AS27" s="228">
        <v>85</v>
      </c>
      <c r="AT27" s="228"/>
      <c r="AU27" s="228"/>
      <c r="AV27" s="228"/>
      <c r="AW27" s="228"/>
      <c r="AX27" s="228"/>
      <c r="AY27" s="228"/>
      <c r="AZ27" s="228"/>
      <c r="BA27" s="228"/>
      <c r="BB27" s="156">
        <v>4</v>
      </c>
      <c r="BC27" s="159">
        <v>19</v>
      </c>
      <c r="BD27" s="160" t="s">
        <v>151</v>
      </c>
      <c r="BE27" s="206">
        <v>126</v>
      </c>
      <c r="BF27" s="206">
        <v>0</v>
      </c>
      <c r="BG27" s="206">
        <v>126</v>
      </c>
      <c r="BH27" s="156">
        <v>4</v>
      </c>
      <c r="BI27" s="159">
        <v>19</v>
      </c>
      <c r="BJ27" s="160" t="s">
        <v>151</v>
      </c>
      <c r="BK27" s="174">
        <v>11</v>
      </c>
      <c r="BL27" s="174">
        <v>95</v>
      </c>
      <c r="BM27" s="174">
        <v>126</v>
      </c>
      <c r="BN27" s="120">
        <v>10.454545454545455</v>
      </c>
      <c r="BO27" s="121">
        <v>5.0323508267433505E-3</v>
      </c>
    </row>
    <row r="28" spans="2:67" x14ac:dyDescent="0.35">
      <c r="B28" s="3"/>
      <c r="D28" s="5"/>
      <c r="G28" s="156">
        <v>62</v>
      </c>
      <c r="H28" s="159">
        <v>20</v>
      </c>
      <c r="I28" s="160" t="s">
        <v>122</v>
      </c>
      <c r="J28" s="228">
        <v>67</v>
      </c>
      <c r="K28" s="228">
        <v>3</v>
      </c>
      <c r="L28" s="228">
        <v>0</v>
      </c>
      <c r="M28" s="228">
        <v>8</v>
      </c>
      <c r="N28" s="228">
        <v>6</v>
      </c>
      <c r="O28" s="228">
        <v>0</v>
      </c>
      <c r="P28" s="228">
        <v>1</v>
      </c>
      <c r="Q28" s="228">
        <v>0</v>
      </c>
      <c r="R28" s="228">
        <v>0</v>
      </c>
      <c r="S28" s="228">
        <v>85</v>
      </c>
      <c r="T28" s="156">
        <v>60</v>
      </c>
      <c r="U28" s="159">
        <v>20</v>
      </c>
      <c r="V28" s="160" t="s">
        <v>68</v>
      </c>
      <c r="W28" s="228">
        <v>0</v>
      </c>
      <c r="X28" s="228">
        <v>0</v>
      </c>
      <c r="Y28" s="228">
        <v>0</v>
      </c>
      <c r="Z28" s="228">
        <v>0</v>
      </c>
      <c r="AA28" s="228">
        <v>0</v>
      </c>
      <c r="AB28" s="228">
        <v>0</v>
      </c>
      <c r="AC28" s="228">
        <v>0</v>
      </c>
      <c r="AD28" s="228">
        <v>0</v>
      </c>
      <c r="AE28" s="228">
        <v>0</v>
      </c>
      <c r="AF28" s="228">
        <v>0</v>
      </c>
      <c r="AG28" s="156">
        <v>61</v>
      </c>
      <c r="AH28" s="159">
        <v>20</v>
      </c>
      <c r="AI28" s="160" t="s">
        <v>153</v>
      </c>
      <c r="AJ28" s="228">
        <v>6</v>
      </c>
      <c r="AK28" s="228">
        <v>71</v>
      </c>
      <c r="AL28" s="228">
        <v>0</v>
      </c>
      <c r="AM28" s="228">
        <v>1</v>
      </c>
      <c r="AN28" s="228">
        <v>0</v>
      </c>
      <c r="AO28" s="228">
        <v>0</v>
      </c>
      <c r="AP28" s="228">
        <v>1</v>
      </c>
      <c r="AQ28" s="228">
        <v>0</v>
      </c>
      <c r="AR28" s="228">
        <v>0</v>
      </c>
      <c r="AS28" s="228">
        <v>79</v>
      </c>
      <c r="AT28" s="228"/>
      <c r="AU28" s="228"/>
      <c r="AV28" s="228"/>
      <c r="AW28" s="228"/>
      <c r="AX28" s="228"/>
      <c r="AY28" s="228"/>
      <c r="AZ28" s="228"/>
      <c r="BA28" s="228"/>
      <c r="BB28" s="156">
        <v>62</v>
      </c>
      <c r="BC28" s="159">
        <v>20</v>
      </c>
      <c r="BD28" s="160" t="s">
        <v>122</v>
      </c>
      <c r="BE28" s="206">
        <v>85</v>
      </c>
      <c r="BF28" s="206">
        <v>0</v>
      </c>
      <c r="BG28" s="206">
        <v>85</v>
      </c>
      <c r="BH28" s="156">
        <v>62</v>
      </c>
      <c r="BI28" s="159">
        <v>20</v>
      </c>
      <c r="BJ28" s="160" t="s">
        <v>122</v>
      </c>
      <c r="BK28" s="174">
        <v>52</v>
      </c>
      <c r="BL28" s="175">
        <v>85</v>
      </c>
      <c r="BM28" s="175">
        <v>85</v>
      </c>
      <c r="BN28" s="120">
        <v>0.63461538461538458</v>
      </c>
      <c r="BO28" s="121">
        <v>3.3948398434379742E-3</v>
      </c>
    </row>
    <row r="29" spans="2:67" x14ac:dyDescent="0.35">
      <c r="B29" s="3"/>
      <c r="D29" s="5"/>
      <c r="G29" s="156">
        <v>61</v>
      </c>
      <c r="H29" s="159">
        <v>21</v>
      </c>
      <c r="I29" s="160" t="s">
        <v>153</v>
      </c>
      <c r="J29" s="228">
        <v>6</v>
      </c>
      <c r="K29" s="228">
        <v>71</v>
      </c>
      <c r="L29" s="228">
        <v>0</v>
      </c>
      <c r="M29" s="228">
        <v>1</v>
      </c>
      <c r="N29" s="228">
        <v>0</v>
      </c>
      <c r="O29" s="228">
        <v>0</v>
      </c>
      <c r="P29" s="228">
        <v>1</v>
      </c>
      <c r="Q29" s="228">
        <v>0</v>
      </c>
      <c r="R29" s="228">
        <v>0</v>
      </c>
      <c r="S29" s="228">
        <v>79</v>
      </c>
      <c r="T29" s="156">
        <v>61</v>
      </c>
      <c r="U29" s="159">
        <v>21</v>
      </c>
      <c r="V29" s="160" t="s">
        <v>153</v>
      </c>
      <c r="W29" s="228">
        <v>0</v>
      </c>
      <c r="X29" s="228">
        <v>0</v>
      </c>
      <c r="Y29" s="228">
        <v>0</v>
      </c>
      <c r="Z29" s="228">
        <v>0</v>
      </c>
      <c r="AA29" s="228">
        <v>0</v>
      </c>
      <c r="AB29" s="228">
        <v>0</v>
      </c>
      <c r="AC29" s="228">
        <v>0</v>
      </c>
      <c r="AD29" s="228">
        <v>0</v>
      </c>
      <c r="AE29" s="228">
        <v>0</v>
      </c>
      <c r="AF29" s="228">
        <v>0</v>
      </c>
      <c r="AG29" s="156">
        <v>40</v>
      </c>
      <c r="AH29" s="159">
        <v>21</v>
      </c>
      <c r="AI29" s="160" t="s">
        <v>63</v>
      </c>
      <c r="AJ29" s="228">
        <v>21</v>
      </c>
      <c r="AK29" s="228">
        <v>0</v>
      </c>
      <c r="AL29" s="228">
        <v>5</v>
      </c>
      <c r="AM29" s="228">
        <v>40</v>
      </c>
      <c r="AN29" s="228">
        <v>2</v>
      </c>
      <c r="AO29" s="228">
        <v>1</v>
      </c>
      <c r="AP29" s="228">
        <v>0</v>
      </c>
      <c r="AQ29" s="228">
        <v>3</v>
      </c>
      <c r="AR29" s="228">
        <v>0</v>
      </c>
      <c r="AS29" s="228">
        <v>72</v>
      </c>
      <c r="AT29" s="228"/>
      <c r="AU29" s="228"/>
      <c r="AV29" s="228"/>
      <c r="AW29" s="228"/>
      <c r="AX29" s="228"/>
      <c r="AY29" s="228"/>
      <c r="AZ29" s="228"/>
      <c r="BA29" s="228"/>
      <c r="BB29" s="156">
        <v>61</v>
      </c>
      <c r="BC29" s="159">
        <v>21</v>
      </c>
      <c r="BD29" s="160" t="s">
        <v>153</v>
      </c>
      <c r="BE29" s="206">
        <v>79</v>
      </c>
      <c r="BF29" s="206">
        <v>0</v>
      </c>
      <c r="BG29" s="207">
        <v>79</v>
      </c>
      <c r="BH29" s="156">
        <v>61</v>
      </c>
      <c r="BI29" s="159">
        <v>21</v>
      </c>
      <c r="BJ29" s="160" t="s">
        <v>153</v>
      </c>
      <c r="BK29" s="174">
        <v>71</v>
      </c>
      <c r="BL29" s="174">
        <v>78</v>
      </c>
      <c r="BM29" s="174">
        <v>79</v>
      </c>
      <c r="BN29" s="120">
        <v>0.11267605633802824</v>
      </c>
      <c r="BO29" s="121">
        <v>3.1552040897835291E-3</v>
      </c>
    </row>
    <row r="30" spans="2:67" x14ac:dyDescent="0.35">
      <c r="D30" s="5"/>
      <c r="G30" s="156">
        <v>7</v>
      </c>
      <c r="H30" s="159">
        <v>22</v>
      </c>
      <c r="I30" s="160" t="s">
        <v>202</v>
      </c>
      <c r="J30" s="228">
        <v>22</v>
      </c>
      <c r="K30" s="228">
        <v>23</v>
      </c>
      <c r="L30" s="228">
        <v>0</v>
      </c>
      <c r="M30" s="228">
        <v>0</v>
      </c>
      <c r="N30" s="228">
        <v>4</v>
      </c>
      <c r="O30" s="228">
        <v>14</v>
      </c>
      <c r="P30" s="228">
        <v>0</v>
      </c>
      <c r="Q30" s="228">
        <v>0</v>
      </c>
      <c r="R30" s="228">
        <v>0</v>
      </c>
      <c r="S30" s="228">
        <v>63</v>
      </c>
      <c r="T30" s="156">
        <v>24</v>
      </c>
      <c r="U30" s="159">
        <v>22</v>
      </c>
      <c r="V30" s="160" t="s">
        <v>67</v>
      </c>
      <c r="W30" s="228">
        <v>0</v>
      </c>
      <c r="X30" s="228">
        <v>0</v>
      </c>
      <c r="Y30" s="228">
        <v>0</v>
      </c>
      <c r="Z30" s="228">
        <v>0</v>
      </c>
      <c r="AA30" s="228">
        <v>0</v>
      </c>
      <c r="AB30" s="228">
        <v>0</v>
      </c>
      <c r="AC30" s="228">
        <v>0</v>
      </c>
      <c r="AD30" s="228">
        <v>0</v>
      </c>
      <c r="AE30" s="228">
        <v>0</v>
      </c>
      <c r="AF30" s="228">
        <v>0</v>
      </c>
      <c r="AG30" s="156">
        <v>7</v>
      </c>
      <c r="AH30" s="159">
        <v>22</v>
      </c>
      <c r="AI30" s="160" t="s">
        <v>202</v>
      </c>
      <c r="AJ30" s="228">
        <v>22</v>
      </c>
      <c r="AK30" s="228">
        <v>22</v>
      </c>
      <c r="AL30" s="228">
        <v>0</v>
      </c>
      <c r="AM30" s="228">
        <v>0</v>
      </c>
      <c r="AN30" s="228">
        <v>4</v>
      </c>
      <c r="AO30" s="228">
        <v>13</v>
      </c>
      <c r="AP30" s="228">
        <v>0</v>
      </c>
      <c r="AQ30" s="228">
        <v>0</v>
      </c>
      <c r="AR30" s="228">
        <v>0</v>
      </c>
      <c r="AS30" s="228">
        <v>61</v>
      </c>
      <c r="AT30" s="228"/>
      <c r="AU30" s="228"/>
      <c r="AV30" s="228"/>
      <c r="AW30" s="228"/>
      <c r="AX30" s="228"/>
      <c r="AY30" s="228"/>
      <c r="AZ30" s="228"/>
      <c r="BA30" s="228"/>
      <c r="BB30" s="156">
        <v>7</v>
      </c>
      <c r="BC30" s="159">
        <v>22</v>
      </c>
      <c r="BD30" s="160" t="s">
        <v>202</v>
      </c>
      <c r="BE30" s="206">
        <v>61</v>
      </c>
      <c r="BF30" s="206">
        <v>2</v>
      </c>
      <c r="BG30" s="206">
        <v>63</v>
      </c>
      <c r="BH30" s="156">
        <v>7</v>
      </c>
      <c r="BI30" s="159">
        <v>22</v>
      </c>
      <c r="BJ30" s="160" t="s">
        <v>202</v>
      </c>
      <c r="BK30" s="174">
        <v>65</v>
      </c>
      <c r="BL30" s="175">
        <v>62</v>
      </c>
      <c r="BM30" s="175">
        <v>63</v>
      </c>
      <c r="BN30" s="120">
        <v>-3.0769230769230771E-2</v>
      </c>
      <c r="BO30" s="121">
        <v>2.5161754133716753E-3</v>
      </c>
    </row>
    <row r="31" spans="2:67" x14ac:dyDescent="0.35">
      <c r="G31" s="156">
        <v>63</v>
      </c>
      <c r="H31" s="159">
        <v>23</v>
      </c>
      <c r="I31" s="160" t="s">
        <v>123</v>
      </c>
      <c r="J31" s="228">
        <v>8</v>
      </c>
      <c r="K31" s="228">
        <v>3</v>
      </c>
      <c r="L31" s="228">
        <v>0</v>
      </c>
      <c r="M31" s="228">
        <v>7</v>
      </c>
      <c r="N31" s="228">
        <v>1</v>
      </c>
      <c r="O31" s="228">
        <v>0</v>
      </c>
      <c r="P31" s="228">
        <v>1</v>
      </c>
      <c r="Q31" s="228">
        <v>4</v>
      </c>
      <c r="R31" s="228">
        <v>0</v>
      </c>
      <c r="S31" s="228">
        <v>24</v>
      </c>
      <c r="T31" s="156">
        <v>4</v>
      </c>
      <c r="U31" s="159">
        <v>23</v>
      </c>
      <c r="V31" s="160" t="s">
        <v>151</v>
      </c>
      <c r="W31" s="228">
        <v>0</v>
      </c>
      <c r="X31" s="228">
        <v>0</v>
      </c>
      <c r="Y31" s="228">
        <v>0</v>
      </c>
      <c r="Z31" s="228">
        <v>0</v>
      </c>
      <c r="AA31" s="228">
        <v>0</v>
      </c>
      <c r="AB31" s="228">
        <v>0</v>
      </c>
      <c r="AC31" s="228">
        <v>0</v>
      </c>
      <c r="AD31" s="228">
        <v>0</v>
      </c>
      <c r="AE31" s="228">
        <v>0</v>
      </c>
      <c r="AF31" s="228">
        <v>0</v>
      </c>
      <c r="AG31" s="156">
        <v>63</v>
      </c>
      <c r="AH31" s="159">
        <v>23</v>
      </c>
      <c r="AI31" s="160" t="s">
        <v>123</v>
      </c>
      <c r="AJ31" s="228">
        <v>8</v>
      </c>
      <c r="AK31" s="228">
        <v>3</v>
      </c>
      <c r="AL31" s="228">
        <v>0</v>
      </c>
      <c r="AM31" s="228">
        <v>7</v>
      </c>
      <c r="AN31" s="228">
        <v>1</v>
      </c>
      <c r="AO31" s="228">
        <v>0</v>
      </c>
      <c r="AP31" s="228">
        <v>1</v>
      </c>
      <c r="AQ31" s="228">
        <v>4</v>
      </c>
      <c r="AR31" s="228">
        <v>0</v>
      </c>
      <c r="AS31" s="228">
        <v>24</v>
      </c>
      <c r="AT31" s="228"/>
      <c r="AU31" s="228"/>
      <c r="AV31" s="228"/>
      <c r="AW31" s="228"/>
      <c r="AX31" s="228"/>
      <c r="AY31" s="228"/>
      <c r="AZ31" s="228"/>
      <c r="BA31" s="228"/>
      <c r="BB31" s="156">
        <v>63</v>
      </c>
      <c r="BC31" s="162">
        <v>23</v>
      </c>
      <c r="BD31" s="160" t="s">
        <v>123</v>
      </c>
      <c r="BE31" s="206">
        <v>24</v>
      </c>
      <c r="BF31" s="206">
        <v>0</v>
      </c>
      <c r="BG31" s="206">
        <v>24</v>
      </c>
      <c r="BH31" s="156">
        <v>63</v>
      </c>
      <c r="BI31" s="159">
        <v>23</v>
      </c>
      <c r="BJ31" s="160" t="s">
        <v>123</v>
      </c>
      <c r="BK31" s="177">
        <v>21</v>
      </c>
      <c r="BL31" s="177">
        <v>14</v>
      </c>
      <c r="BM31" s="177">
        <v>24</v>
      </c>
      <c r="BN31" s="120">
        <v>0.14285714285714279</v>
      </c>
      <c r="BO31" s="121">
        <v>9.5854301461778101E-4</v>
      </c>
    </row>
    <row r="32" spans="2:67" ht="13.9" customHeight="1" x14ac:dyDescent="0.35">
      <c r="G32" s="156">
        <v>60</v>
      </c>
      <c r="H32" s="159">
        <v>24</v>
      </c>
      <c r="I32" s="160" t="s">
        <v>68</v>
      </c>
      <c r="J32" s="228">
        <v>2</v>
      </c>
      <c r="K32" s="228">
        <v>0</v>
      </c>
      <c r="L32" s="228">
        <v>0</v>
      </c>
      <c r="M32" s="228">
        <v>0</v>
      </c>
      <c r="N32" s="228">
        <v>0</v>
      </c>
      <c r="O32" s="228">
        <v>0</v>
      </c>
      <c r="P32" s="228">
        <v>0</v>
      </c>
      <c r="Q32" s="228">
        <v>0</v>
      </c>
      <c r="R32" s="228">
        <v>12</v>
      </c>
      <c r="S32" s="228">
        <v>14</v>
      </c>
      <c r="T32" s="156">
        <v>62</v>
      </c>
      <c r="U32" s="159">
        <v>24</v>
      </c>
      <c r="V32" s="160" t="s">
        <v>122</v>
      </c>
      <c r="W32" s="228">
        <v>0</v>
      </c>
      <c r="X32" s="228">
        <v>0</v>
      </c>
      <c r="Y32" s="228">
        <v>0</v>
      </c>
      <c r="Z32" s="228">
        <v>0</v>
      </c>
      <c r="AA32" s="228">
        <v>0</v>
      </c>
      <c r="AB32" s="228">
        <v>0</v>
      </c>
      <c r="AC32" s="228">
        <v>0</v>
      </c>
      <c r="AD32" s="228">
        <v>0</v>
      </c>
      <c r="AE32" s="228">
        <v>0</v>
      </c>
      <c r="AF32" s="228">
        <v>0</v>
      </c>
      <c r="AG32" s="156">
        <v>60</v>
      </c>
      <c r="AH32" s="159">
        <v>24</v>
      </c>
      <c r="AI32" s="160" t="s">
        <v>68</v>
      </c>
      <c r="AJ32" s="228">
        <v>2</v>
      </c>
      <c r="AK32" s="228">
        <v>0</v>
      </c>
      <c r="AL32" s="228">
        <v>0</v>
      </c>
      <c r="AM32" s="228">
        <v>0</v>
      </c>
      <c r="AN32" s="228">
        <v>0</v>
      </c>
      <c r="AO32" s="228">
        <v>0</v>
      </c>
      <c r="AP32" s="228">
        <v>0</v>
      </c>
      <c r="AQ32" s="228">
        <v>0</v>
      </c>
      <c r="AR32" s="228">
        <v>12</v>
      </c>
      <c r="AS32" s="228">
        <v>14</v>
      </c>
      <c r="AT32" s="228"/>
      <c r="AU32" s="228"/>
      <c r="AV32" s="228"/>
      <c r="AW32" s="228"/>
      <c r="AX32" s="228"/>
      <c r="AY32" s="228"/>
      <c r="AZ32" s="228"/>
      <c r="BA32" s="228"/>
      <c r="BB32" s="156">
        <v>60</v>
      </c>
      <c r="BC32" s="159">
        <v>24</v>
      </c>
      <c r="BD32" s="160" t="s">
        <v>68</v>
      </c>
      <c r="BE32" s="206">
        <v>14</v>
      </c>
      <c r="BF32" s="206">
        <v>0</v>
      </c>
      <c r="BG32" s="206">
        <v>14</v>
      </c>
      <c r="BH32" s="156">
        <v>60</v>
      </c>
      <c r="BI32" s="159">
        <v>24</v>
      </c>
      <c r="BJ32" s="160" t="s">
        <v>68</v>
      </c>
      <c r="BK32" s="174">
        <v>3</v>
      </c>
      <c r="BL32" s="174">
        <v>14</v>
      </c>
      <c r="BM32" s="174">
        <v>14</v>
      </c>
      <c r="BN32" s="120">
        <v>3.666666666666667</v>
      </c>
      <c r="BO32" s="121">
        <v>5.5915009186037219E-4</v>
      </c>
    </row>
    <row r="33" spans="3:67" ht="14.5" customHeight="1" x14ac:dyDescent="0.35">
      <c r="G33" s="156">
        <v>64</v>
      </c>
      <c r="H33" s="159">
        <v>25</v>
      </c>
      <c r="I33" s="160" t="s">
        <v>158</v>
      </c>
      <c r="J33" s="228">
        <v>0</v>
      </c>
      <c r="K33" s="228">
        <v>0</v>
      </c>
      <c r="L33" s="228">
        <v>0</v>
      </c>
      <c r="M33" s="228">
        <v>0</v>
      </c>
      <c r="N33" s="228">
        <v>0</v>
      </c>
      <c r="O33" s="228">
        <v>0</v>
      </c>
      <c r="P33" s="228">
        <v>0</v>
      </c>
      <c r="Q33" s="228">
        <v>0</v>
      </c>
      <c r="R33" s="228">
        <v>2</v>
      </c>
      <c r="S33" s="228">
        <v>2</v>
      </c>
      <c r="T33" s="156">
        <v>63</v>
      </c>
      <c r="U33" s="159">
        <v>25</v>
      </c>
      <c r="V33" s="160" t="s">
        <v>123</v>
      </c>
      <c r="W33" s="228">
        <v>0</v>
      </c>
      <c r="X33" s="228">
        <v>0</v>
      </c>
      <c r="Y33" s="228">
        <v>0</v>
      </c>
      <c r="Z33" s="228">
        <v>0</v>
      </c>
      <c r="AA33" s="228">
        <v>0</v>
      </c>
      <c r="AB33" s="228">
        <v>0</v>
      </c>
      <c r="AC33" s="228">
        <v>0</v>
      </c>
      <c r="AD33" s="228">
        <v>0</v>
      </c>
      <c r="AE33" s="228">
        <v>0</v>
      </c>
      <c r="AF33" s="228">
        <v>0</v>
      </c>
      <c r="AG33" s="156">
        <v>64</v>
      </c>
      <c r="AH33" s="159">
        <v>25</v>
      </c>
      <c r="AI33" s="160" t="s">
        <v>158</v>
      </c>
      <c r="AJ33" s="228">
        <v>0</v>
      </c>
      <c r="AK33" s="228">
        <v>0</v>
      </c>
      <c r="AL33" s="228">
        <v>0</v>
      </c>
      <c r="AM33" s="228">
        <v>0</v>
      </c>
      <c r="AN33" s="228">
        <v>0</v>
      </c>
      <c r="AO33" s="228">
        <v>0</v>
      </c>
      <c r="AP33" s="228">
        <v>0</v>
      </c>
      <c r="AQ33" s="228">
        <v>0</v>
      </c>
      <c r="AR33" s="228">
        <v>1</v>
      </c>
      <c r="AS33" s="228">
        <v>1</v>
      </c>
      <c r="AT33" s="228"/>
      <c r="AU33" s="228"/>
      <c r="AV33" s="228"/>
      <c r="AW33" s="228"/>
      <c r="AX33" s="228"/>
      <c r="AY33" s="228"/>
      <c r="AZ33" s="228"/>
      <c r="BA33" s="228"/>
      <c r="BB33" s="156">
        <v>64</v>
      </c>
      <c r="BC33" s="159">
        <v>25</v>
      </c>
      <c r="BD33" s="160" t="s">
        <v>158</v>
      </c>
      <c r="BE33" s="206">
        <v>1</v>
      </c>
      <c r="BF33" s="206">
        <v>1</v>
      </c>
      <c r="BG33" s="207">
        <v>2</v>
      </c>
      <c r="BH33" s="156">
        <v>64</v>
      </c>
      <c r="BI33" s="159">
        <v>25</v>
      </c>
      <c r="BJ33" s="160" t="s">
        <v>158</v>
      </c>
      <c r="BK33" s="177">
        <v>0</v>
      </c>
      <c r="BL33" s="178">
        <v>2</v>
      </c>
      <c r="BM33" s="178">
        <v>2</v>
      </c>
      <c r="BN33" s="120">
        <v>1</v>
      </c>
      <c r="BO33" s="121">
        <v>7.9878584551481747E-5</v>
      </c>
    </row>
    <row r="34" spans="3:67" ht="14.5" customHeight="1" x14ac:dyDescent="0.35">
      <c r="G34" s="156">
        <v>33</v>
      </c>
      <c r="H34" s="253">
        <v>26</v>
      </c>
      <c r="I34" s="244" t="s">
        <v>199</v>
      </c>
      <c r="J34" s="258">
        <v>1500</v>
      </c>
      <c r="K34" s="258">
        <v>0</v>
      </c>
      <c r="L34" s="258">
        <v>1736</v>
      </c>
      <c r="M34" s="258">
        <v>160</v>
      </c>
      <c r="N34" s="258">
        <v>4</v>
      </c>
      <c r="O34" s="258">
        <v>2</v>
      </c>
      <c r="P34" s="258">
        <v>1</v>
      </c>
      <c r="Q34" s="258">
        <v>0</v>
      </c>
      <c r="R34" s="258">
        <v>0</v>
      </c>
      <c r="S34" s="258">
        <v>3403</v>
      </c>
      <c r="U34" s="281" t="s">
        <v>66</v>
      </c>
      <c r="V34" s="281"/>
      <c r="W34" s="229">
        <v>3206</v>
      </c>
      <c r="X34" s="229">
        <v>9</v>
      </c>
      <c r="Y34" s="229">
        <v>335</v>
      </c>
      <c r="Z34" s="229">
        <v>81</v>
      </c>
      <c r="AA34" s="229">
        <v>6</v>
      </c>
      <c r="AB34" s="229">
        <v>69</v>
      </c>
      <c r="AC34" s="229">
        <v>0</v>
      </c>
      <c r="AD34" s="229">
        <v>0</v>
      </c>
      <c r="AE34" s="229">
        <v>1</v>
      </c>
      <c r="AF34" s="229">
        <v>3707</v>
      </c>
      <c r="AH34" s="281" t="s">
        <v>66</v>
      </c>
      <c r="AI34" s="281"/>
      <c r="AJ34" s="229">
        <v>8483</v>
      </c>
      <c r="AK34" s="229">
        <v>370</v>
      </c>
      <c r="AL34" s="229">
        <v>6034</v>
      </c>
      <c r="AM34" s="229">
        <v>2547</v>
      </c>
      <c r="AN34" s="229">
        <v>88</v>
      </c>
      <c r="AO34" s="229">
        <v>24</v>
      </c>
      <c r="AP34" s="229">
        <v>15</v>
      </c>
      <c r="AQ34" s="229">
        <v>78</v>
      </c>
      <c r="AR34" s="229">
        <v>241</v>
      </c>
      <c r="AS34" s="229">
        <v>17880</v>
      </c>
      <c r="AT34" s="230"/>
      <c r="AU34" s="230"/>
      <c r="AV34" s="230"/>
      <c r="AW34" s="230"/>
      <c r="AX34" s="230"/>
      <c r="AY34" s="230"/>
      <c r="AZ34" s="230"/>
      <c r="BA34" s="230"/>
      <c r="BC34" s="281" t="s">
        <v>66</v>
      </c>
      <c r="BD34" s="281"/>
      <c r="BE34" s="208">
        <v>17880</v>
      </c>
      <c r="BF34" s="208">
        <v>3707</v>
      </c>
      <c r="BG34" s="208">
        <v>21587</v>
      </c>
      <c r="BH34" s="156">
        <v>33</v>
      </c>
      <c r="BI34" s="187">
        <v>26</v>
      </c>
      <c r="BJ34" s="104" t="s">
        <v>57</v>
      </c>
      <c r="BK34" s="179">
        <v>3318</v>
      </c>
      <c r="BL34" s="179">
        <v>3403</v>
      </c>
      <c r="BM34" s="179">
        <v>3403</v>
      </c>
      <c r="BN34" s="171">
        <v>2.5617842073538233E-2</v>
      </c>
      <c r="BO34" s="124">
        <v>0.1359134116143462</v>
      </c>
    </row>
    <row r="35" spans="3:67" ht="14.5" customHeight="1" x14ac:dyDescent="0.35">
      <c r="G35" s="156">
        <v>58</v>
      </c>
      <c r="H35" s="253">
        <v>27</v>
      </c>
      <c r="I35" s="244" t="s">
        <v>198</v>
      </c>
      <c r="J35" s="258">
        <v>18</v>
      </c>
      <c r="K35" s="258">
        <v>20</v>
      </c>
      <c r="L35" s="258">
        <v>0</v>
      </c>
      <c r="M35" s="258">
        <v>3</v>
      </c>
      <c r="N35" s="258">
        <v>7</v>
      </c>
      <c r="O35" s="258">
        <v>0</v>
      </c>
      <c r="P35" s="258">
        <v>0</v>
      </c>
      <c r="Q35" s="258">
        <v>0</v>
      </c>
      <c r="R35" s="258">
        <v>0</v>
      </c>
      <c r="S35" s="258">
        <v>48</v>
      </c>
      <c r="AF35" s="107" t="s">
        <v>152</v>
      </c>
      <c r="AS35" s="107" t="s">
        <v>152</v>
      </c>
      <c r="AT35" s="107"/>
      <c r="AU35" s="107"/>
      <c r="AV35" s="107"/>
      <c r="AW35" s="107"/>
      <c r="AX35" s="107"/>
      <c r="AY35" s="107"/>
      <c r="AZ35" s="107"/>
      <c r="BA35" s="107"/>
      <c r="BB35" s="105"/>
      <c r="BC35" s="105"/>
      <c r="BD35" s="105"/>
      <c r="BE35" s="105"/>
      <c r="BF35" s="105"/>
      <c r="BG35" s="107" t="s">
        <v>191</v>
      </c>
      <c r="BH35" s="156">
        <v>58</v>
      </c>
      <c r="BI35" s="187">
        <v>27</v>
      </c>
      <c r="BJ35" s="104" t="s">
        <v>65</v>
      </c>
      <c r="BK35" s="179">
        <v>47</v>
      </c>
      <c r="BL35" s="179">
        <v>48</v>
      </c>
      <c r="BM35" s="179">
        <v>48</v>
      </c>
      <c r="BN35" s="171">
        <v>2.1276595744680771E-2</v>
      </c>
      <c r="BO35" s="124">
        <v>1.917086029235562E-3</v>
      </c>
    </row>
    <row r="36" spans="3:67" ht="14.5" customHeight="1" x14ac:dyDescent="0.35">
      <c r="G36" s="156">
        <v>65</v>
      </c>
      <c r="H36" s="253">
        <v>28</v>
      </c>
      <c r="I36" s="244" t="s">
        <v>200</v>
      </c>
      <c r="J36" s="258">
        <v>0</v>
      </c>
      <c r="K36" s="258">
        <v>0</v>
      </c>
      <c r="L36" s="258">
        <v>0</v>
      </c>
      <c r="M36" s="258">
        <v>0</v>
      </c>
      <c r="N36" s="258">
        <v>0</v>
      </c>
      <c r="O36" s="258">
        <v>0</v>
      </c>
      <c r="P36" s="258">
        <v>0</v>
      </c>
      <c r="Q36" s="258">
        <v>0</v>
      </c>
      <c r="R36" s="258">
        <v>0</v>
      </c>
      <c r="S36" s="258">
        <v>0</v>
      </c>
      <c r="AF36" s="105" t="s">
        <v>84</v>
      </c>
      <c r="AS36" s="105" t="s">
        <v>84</v>
      </c>
      <c r="AT36" s="105"/>
      <c r="AU36" s="105"/>
      <c r="AV36" s="105"/>
      <c r="AW36" s="105"/>
      <c r="AX36" s="105"/>
      <c r="AY36" s="105"/>
      <c r="AZ36" s="105"/>
      <c r="BA36" s="105"/>
      <c r="BG36" s="107" t="s">
        <v>190</v>
      </c>
      <c r="BH36" s="156">
        <v>65</v>
      </c>
      <c r="BI36" s="187">
        <v>28</v>
      </c>
      <c r="BJ36" s="104" t="s">
        <v>200</v>
      </c>
      <c r="BK36" s="179">
        <v>0</v>
      </c>
      <c r="BL36" s="179">
        <v>0</v>
      </c>
      <c r="BM36" s="179">
        <v>0</v>
      </c>
      <c r="BN36" s="171">
        <v>0</v>
      </c>
      <c r="BO36" s="124">
        <v>0</v>
      </c>
    </row>
    <row r="37" spans="3:67" ht="14.5" customHeight="1" x14ac:dyDescent="0.35">
      <c r="H37" s="281" t="s">
        <v>66</v>
      </c>
      <c r="I37" s="281"/>
      <c r="J37" s="229">
        <v>13207</v>
      </c>
      <c r="K37" s="229">
        <v>399</v>
      </c>
      <c r="L37" s="229">
        <v>8105</v>
      </c>
      <c r="M37" s="229">
        <v>2791</v>
      </c>
      <c r="N37" s="229">
        <v>105</v>
      </c>
      <c r="O37" s="229">
        <v>95</v>
      </c>
      <c r="P37" s="229">
        <v>16</v>
      </c>
      <c r="Q37" s="229">
        <v>78</v>
      </c>
      <c r="R37" s="229">
        <v>242</v>
      </c>
      <c r="S37" s="229">
        <v>25038</v>
      </c>
      <c r="BG37" s="107" t="s">
        <v>37</v>
      </c>
      <c r="BI37" s="281" t="s">
        <v>66</v>
      </c>
      <c r="BJ37" s="281"/>
      <c r="BK37" s="176">
        <v>23431</v>
      </c>
      <c r="BL37" s="176">
        <v>24901</v>
      </c>
      <c r="BM37" s="176">
        <v>25038</v>
      </c>
      <c r="BN37" s="216">
        <v>6.8584354060859498E-2</v>
      </c>
      <c r="BO37" s="149">
        <v>1</v>
      </c>
    </row>
    <row r="38" spans="3:67" ht="14.5" customHeight="1" x14ac:dyDescent="0.35">
      <c r="S38" s="107" t="s">
        <v>152</v>
      </c>
      <c r="BG38" s="105" t="s">
        <v>84</v>
      </c>
      <c r="BO38" s="107" t="s">
        <v>152</v>
      </c>
    </row>
    <row r="39" spans="3:67" ht="14.5" customHeight="1" x14ac:dyDescent="0.35">
      <c r="S39" s="105" t="s">
        <v>84</v>
      </c>
      <c r="BO39" s="105" t="s">
        <v>204</v>
      </c>
    </row>
    <row r="40" spans="3:67" ht="14.5" customHeight="1" x14ac:dyDescent="0.35">
      <c r="I40" s="104" t="s">
        <v>155</v>
      </c>
      <c r="J40" s="252"/>
      <c r="K40" s="252"/>
      <c r="L40" s="252"/>
      <c r="M40" s="252"/>
      <c r="N40" s="252"/>
      <c r="O40" s="252"/>
      <c r="P40" s="252"/>
      <c r="Q40" s="252"/>
      <c r="R40" s="252"/>
      <c r="BO40" s="105" t="s">
        <v>201</v>
      </c>
    </row>
    <row r="41" spans="3:67" ht="14.5" customHeight="1" x14ac:dyDescent="0.35">
      <c r="BO41" s="105" t="s">
        <v>206</v>
      </c>
    </row>
    <row r="42" spans="3:67" ht="14.5" customHeight="1" x14ac:dyDescent="0.35">
      <c r="J42" s="252"/>
      <c r="K42" s="252"/>
      <c r="L42" s="252"/>
      <c r="M42" s="252"/>
      <c r="N42" s="252"/>
      <c r="O42" s="252"/>
      <c r="P42" s="252"/>
      <c r="Q42" s="252"/>
      <c r="R42" s="252"/>
    </row>
    <row r="43" spans="3:67" ht="14.5" customHeight="1" x14ac:dyDescent="0.35">
      <c r="BJ43" s="104" t="s">
        <v>155</v>
      </c>
    </row>
    <row r="47" spans="3:67" ht="14.5" customHeight="1" x14ac:dyDescent="0.35">
      <c r="C47" s="277" t="s">
        <v>175</v>
      </c>
      <c r="D47" s="277"/>
      <c r="E47" s="277"/>
      <c r="F47" s="277"/>
    </row>
    <row r="49" spans="2:10" ht="14.5" customHeight="1" x14ac:dyDescent="0.35">
      <c r="C49" s="150" t="s">
        <v>25</v>
      </c>
      <c r="D49" s="151" t="s">
        <v>173</v>
      </c>
      <c r="E49" s="151" t="s">
        <v>172</v>
      </c>
      <c r="F49" s="151" t="s">
        <v>32</v>
      </c>
    </row>
    <row r="50" spans="2:10" ht="14.5" customHeight="1" x14ac:dyDescent="0.35">
      <c r="C50" s="145" t="s">
        <v>38</v>
      </c>
      <c r="D50" s="172">
        <v>8483</v>
      </c>
      <c r="E50" s="172">
        <v>3206</v>
      </c>
      <c r="F50" s="172">
        <v>11689</v>
      </c>
      <c r="G50" s="204"/>
      <c r="H50" s="204"/>
      <c r="I50" s="204"/>
    </row>
    <row r="51" spans="2:10" ht="14.5" customHeight="1" x14ac:dyDescent="0.35">
      <c r="C51" s="145" t="s">
        <v>40</v>
      </c>
      <c r="D51" s="172">
        <v>6034</v>
      </c>
      <c r="E51" s="172">
        <v>335</v>
      </c>
      <c r="F51" s="172">
        <v>6369</v>
      </c>
      <c r="G51" s="204"/>
      <c r="H51" s="204"/>
      <c r="I51" s="204"/>
      <c r="J51" s="204"/>
    </row>
    <row r="52" spans="2:10" ht="14.5" customHeight="1" x14ac:dyDescent="0.35">
      <c r="C52" s="145" t="s">
        <v>41</v>
      </c>
      <c r="D52" s="172">
        <v>2547</v>
      </c>
      <c r="E52" s="172">
        <v>81</v>
      </c>
      <c r="F52" s="172">
        <v>2628</v>
      </c>
      <c r="G52" s="204"/>
      <c r="H52" s="204"/>
      <c r="I52" s="204"/>
      <c r="J52" s="204"/>
    </row>
    <row r="53" spans="2:10" ht="14.5" customHeight="1" x14ac:dyDescent="0.35">
      <c r="B53" s="156">
        <v>64</v>
      </c>
      <c r="C53" s="145" t="s">
        <v>192</v>
      </c>
      <c r="D53" s="172">
        <v>241</v>
      </c>
      <c r="E53" s="238">
        <v>1</v>
      </c>
      <c r="F53" s="172">
        <v>242</v>
      </c>
      <c r="G53" s="204"/>
      <c r="H53" s="237"/>
      <c r="I53" s="237"/>
      <c r="J53" s="204"/>
    </row>
    <row r="54" spans="2:10" ht="14.5" customHeight="1" x14ac:dyDescent="0.35">
      <c r="C54" s="145" t="s">
        <v>39</v>
      </c>
      <c r="D54" s="172">
        <v>370</v>
      </c>
      <c r="E54" s="172">
        <v>9</v>
      </c>
      <c r="F54" s="172">
        <v>379</v>
      </c>
      <c r="G54" s="204"/>
      <c r="H54" s="204"/>
      <c r="I54" s="204"/>
      <c r="J54" s="237"/>
    </row>
    <row r="55" spans="2:10" ht="14.5" customHeight="1" x14ac:dyDescent="0.35">
      <c r="C55" s="145" t="s">
        <v>42</v>
      </c>
      <c r="D55" s="172">
        <v>24</v>
      </c>
      <c r="E55" s="172">
        <v>69</v>
      </c>
      <c r="F55" s="172">
        <v>93</v>
      </c>
      <c r="G55" s="204"/>
      <c r="H55" s="204"/>
      <c r="I55" s="204"/>
      <c r="J55" s="204"/>
    </row>
    <row r="56" spans="2:10" ht="14.5" customHeight="1" x14ac:dyDescent="0.35">
      <c r="C56" s="145" t="s">
        <v>166</v>
      </c>
      <c r="D56" s="172">
        <v>88</v>
      </c>
      <c r="E56" s="172">
        <v>6</v>
      </c>
      <c r="F56" s="172">
        <v>94</v>
      </c>
      <c r="G56" s="204"/>
      <c r="H56" s="204"/>
      <c r="I56" s="204"/>
      <c r="J56" s="204"/>
    </row>
    <row r="57" spans="2:10" ht="14.5" customHeight="1" x14ac:dyDescent="0.35">
      <c r="C57" s="145" t="s">
        <v>168</v>
      </c>
      <c r="D57" s="172">
        <v>15</v>
      </c>
      <c r="E57" s="172">
        <v>0</v>
      </c>
      <c r="F57" s="172">
        <v>15</v>
      </c>
      <c r="G57" s="204"/>
      <c r="H57" s="204"/>
      <c r="I57" s="204"/>
      <c r="J57" s="204"/>
    </row>
    <row r="58" spans="2:10" ht="14.5" customHeight="1" x14ac:dyDescent="0.35">
      <c r="C58" s="145" t="s">
        <v>167</v>
      </c>
      <c r="D58" s="172">
        <v>78</v>
      </c>
      <c r="E58" s="172">
        <v>0</v>
      </c>
      <c r="F58" s="172">
        <v>78</v>
      </c>
      <c r="G58" s="204"/>
      <c r="H58" s="204"/>
      <c r="I58" s="204"/>
      <c r="J58" s="204"/>
    </row>
    <row r="59" spans="2:10" ht="14.5" customHeight="1" x14ac:dyDescent="0.35">
      <c r="C59" s="152" t="s">
        <v>32</v>
      </c>
      <c r="D59" s="173">
        <v>17880</v>
      </c>
      <c r="E59" s="173">
        <v>3707</v>
      </c>
      <c r="F59" s="173">
        <v>21587</v>
      </c>
      <c r="H59" s="204"/>
      <c r="I59" s="204"/>
      <c r="J59" s="204"/>
    </row>
    <row r="60" spans="2:10" ht="14.5" customHeight="1" x14ac:dyDescent="0.35">
      <c r="C60" s="110" t="s">
        <v>84</v>
      </c>
      <c r="H60" s="204"/>
      <c r="I60" s="204"/>
      <c r="J60" s="204"/>
    </row>
    <row r="61" spans="2:10" ht="14.5" customHeight="1" x14ac:dyDescent="0.35">
      <c r="H61" s="204"/>
      <c r="I61" s="204"/>
      <c r="J61" s="204"/>
    </row>
    <row r="62" spans="2:10" ht="14.5" customHeight="1" x14ac:dyDescent="0.35">
      <c r="H62" s="204"/>
      <c r="I62" s="204"/>
      <c r="J62" s="204"/>
    </row>
  </sheetData>
  <sortState xmlns:xlrd2="http://schemas.microsoft.com/office/spreadsheetml/2017/richdata2" ref="BH10:BO33">
    <sortCondition descending="1" ref="BM10:BM33"/>
  </sortState>
  <mergeCells count="20">
    <mergeCell ref="BI37:BJ37"/>
    <mergeCell ref="H37:I37"/>
    <mergeCell ref="C6:F6"/>
    <mergeCell ref="BI6:BO6"/>
    <mergeCell ref="BI8:BJ8"/>
    <mergeCell ref="H6:S6"/>
    <mergeCell ref="H8:I8"/>
    <mergeCell ref="BC6:BG6"/>
    <mergeCell ref="BC8:BD8"/>
    <mergeCell ref="BC34:BD34"/>
    <mergeCell ref="AU6:BA6"/>
    <mergeCell ref="AU8:AV8"/>
    <mergeCell ref="AU13:AV13"/>
    <mergeCell ref="C47:F47"/>
    <mergeCell ref="U6:AF6"/>
    <mergeCell ref="U8:V8"/>
    <mergeCell ref="U34:V34"/>
    <mergeCell ref="AH6:AS6"/>
    <mergeCell ref="AH8:AI8"/>
    <mergeCell ref="AH34:AI34"/>
  </mergeCells>
  <conditionalFormatting sqref="BN9:BN32">
    <cfRule type="cellIs" dxfId="18" priority="20" operator="lessThan">
      <formula>0</formula>
    </cfRule>
  </conditionalFormatting>
  <conditionalFormatting sqref="BM9:BM33">
    <cfRule type="colorScale" priority="6">
      <colorScale>
        <cfvo type="min"/>
        <cfvo type="max"/>
        <color rgb="FFFFEF9C"/>
        <color rgb="FF63BE7B"/>
      </colorScale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9:AF33">
    <cfRule type="colorScale" priority="9">
      <colorScale>
        <cfvo type="min"/>
        <cfvo type="max"/>
        <color rgb="FFFFEF9C"/>
        <color rgb="FF63BE7B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9:BG33">
    <cfRule type="colorScale" priority="7">
      <colorScale>
        <cfvo type="min"/>
        <cfvo type="max"/>
        <color rgb="FFFFEF9C"/>
        <color rgb="FF63BE7B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A9:BA12 AT13 AT14:AZ16 AT17:BA20">
    <cfRule type="colorScale" priority="3">
      <colorScale>
        <cfvo type="min"/>
        <cfvo type="max"/>
        <color rgb="FFFFEF9C"/>
        <color rgb="FF63BE7B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21:BA33 AS9:AS20">
    <cfRule type="colorScale" priority="113">
      <colorScale>
        <cfvo type="min"/>
        <cfvo type="max"/>
        <color rgb="FFFFEF9C"/>
        <color rgb="FF63BE7B"/>
      </colorScale>
    </cfRule>
    <cfRule type="colorScale" priority="1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9:S33">
    <cfRule type="colorScale" priority="252">
      <colorScale>
        <cfvo type="min"/>
        <cfvo type="max"/>
        <color rgb="FFFFEF9C"/>
        <color rgb="FF63BE7B"/>
      </colorScale>
    </cfRule>
    <cfRule type="colorScale" priority="2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decimal" allowBlank="1" showInputMessage="1" showErrorMessage="1" errorTitle="Error" error="Recuerde que debe ingresar una cifra válida en millones de pesos." sqref="E23:F30" xr:uid="{00000000-0002-0000-0800-000000000000}">
      <formula1>#REF!</formula1>
      <formula2>#REF!</formula2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54D75143BBA44AE52D71CAFB81691" ma:contentTypeVersion="12" ma:contentTypeDescription="Crear nuevo documento." ma:contentTypeScope="" ma:versionID="b800b1c05a38b97f8171dcd9fb017c80">
  <xsd:schema xmlns:xsd="http://www.w3.org/2001/XMLSchema" xmlns:xs="http://www.w3.org/2001/XMLSchema" xmlns:p="http://schemas.microsoft.com/office/2006/metadata/properties" xmlns:ns2="c2fc3399-0786-4e63-9fe7-7f77f52e95db" xmlns:ns3="a87232a5-bfe2-4b85-92ab-b8b81a7172b3" targetNamespace="http://schemas.microsoft.com/office/2006/metadata/properties" ma:root="true" ma:fieldsID="7b6aca64990d00b11b7fce32ec6bd038" ns2:_="" ns3:_="">
    <xsd:import namespace="c2fc3399-0786-4e63-9fe7-7f77f52e95db"/>
    <xsd:import namespace="a87232a5-bfe2-4b85-92ab-b8b81a717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c3399-0786-4e63-9fe7-7f77f52e9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232a5-bfe2-4b85-92ab-b8b81a717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010DC0-41A6-41F8-846E-569F94AFB1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D2D9C2-7D9A-433D-B545-91DA43C366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c3399-0786-4e63-9fe7-7f77f52e95db"/>
    <ds:schemaRef ds:uri="a87232a5-bfe2-4b85-92ab-b8b81a717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5A11ED-DC51-4729-8A66-E15442891C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2fc3399-0786-4e63-9fe7-7f77f52e95db"/>
    <ds:schemaRef ds:uri="http://purl.org/dc/elements/1.1/"/>
    <ds:schemaRef ds:uri="http://schemas.microsoft.com/office/2006/metadata/properties"/>
    <ds:schemaRef ds:uri="a87232a5-bfe2-4b85-92ab-b8b81a7172b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Portada</vt:lpstr>
      <vt:lpstr>Disclaimer</vt:lpstr>
      <vt:lpstr>Indice</vt:lpstr>
      <vt:lpstr>Notas</vt:lpstr>
      <vt:lpstr>P&amp;G_Total</vt:lpstr>
      <vt:lpstr>P&amp;G_xEntidad</vt:lpstr>
      <vt:lpstr>Comisiones</vt:lpstr>
      <vt:lpstr>Activos</vt:lpstr>
      <vt:lpstr>No_Negocios</vt:lpstr>
      <vt:lpstr>FIC_FCP</vt:lpstr>
      <vt:lpstr>Indicadores</vt:lpstr>
      <vt:lpstr>'P&amp;G_Total'!Área_de_impresión</vt:lpstr>
      <vt:lpstr>Corte_12Ant</vt:lpstr>
      <vt:lpstr>Corte_1Ant</vt:lpstr>
      <vt:lpstr>FechaCorte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Asofiduciarias</dc:creator>
  <cp:lastModifiedBy>Darwin Arley Martinez Galindo</cp:lastModifiedBy>
  <cp:lastPrinted>2017-05-31T16:10:42Z</cp:lastPrinted>
  <dcterms:created xsi:type="dcterms:W3CDTF">2016-06-08T14:40:49Z</dcterms:created>
  <dcterms:modified xsi:type="dcterms:W3CDTF">2020-06-16T17:09:40Z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0x010100E7454D75143BBA44AE52D71CAFB81691</vt:lpwstr>
  </property>
</Properties>
</file>