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ofiduciarias.sharepoint.com/sites/Asofiduciarias2/Documentos compartidos/ÁREA TÉCNICA/SIGAF/2. Informe Gerencial/Informes/"/>
    </mc:Choice>
  </mc:AlternateContent>
  <xr:revisionPtr revIDLastSave="5970" documentId="13_ncr:1_{E42DAC5A-226A-4CD9-A443-3BA041BACAD5}" xr6:coauthVersionLast="45" xr6:coauthVersionMax="45" xr10:uidLastSave="{27CA167C-EAE8-49D8-8542-4659BFCFAD9C}"/>
  <bookViews>
    <workbookView xWindow="-110" yWindow="-110" windowWidth="19420" windowHeight="10420" tabRatio="713" firstSheet="2" activeTab="7" xr2:uid="{00000000-000D-0000-FFFF-FFFF00000000}"/>
  </bookViews>
  <sheets>
    <sheet name="Portada" sheetId="1" r:id="rId1"/>
    <sheet name="Disclaimer" sheetId="12" r:id="rId2"/>
    <sheet name="Indice" sheetId="2" r:id="rId3"/>
    <sheet name="Notas" sheetId="9" r:id="rId4"/>
    <sheet name="P&amp;G_Total" sheetId="3" r:id="rId5"/>
    <sheet name="P&amp;G_xEntidad" sheetId="11" r:id="rId6"/>
    <sheet name="Comisiones" sheetId="4" r:id="rId7"/>
    <sheet name="Activos" sheetId="5" r:id="rId8"/>
    <sheet name="No_Negocios" sheetId="7" r:id="rId9"/>
    <sheet name="FIC_FCP" sheetId="8" r:id="rId10"/>
    <sheet name="Indicadores" sheetId="10" r:id="rId11"/>
  </sheets>
  <externalReferences>
    <externalReference r:id="rId12"/>
  </externalReferences>
  <definedNames>
    <definedName name="_xlnm._FilterDatabase" localSheetId="7" hidden="1">Activos!$C$8:$D$8</definedName>
    <definedName name="_xlnm._FilterDatabase" localSheetId="6" hidden="1">Comisiones!$C$86:$D$86</definedName>
    <definedName name="_xlnm._FilterDatabase" localSheetId="9" hidden="1">FIC_FCP!$C$8:$C$8</definedName>
    <definedName name="_xlnm._FilterDatabase" localSheetId="10" hidden="1">Indicadores!$F$51:$M$74</definedName>
    <definedName name="_xlnm._FilterDatabase" localSheetId="8" hidden="1">No_Negocios!$C$8:$D$8</definedName>
    <definedName name="_xlnm._FilterDatabase" localSheetId="4" hidden="1">'P&amp;G_Total'!$H$8:$M$44</definedName>
    <definedName name="_xlnm._FilterDatabase" localSheetId="5" hidden="1">'P&amp;G_xEntidad'!$B$10:$V$64</definedName>
    <definedName name="_xlnm.Print_Area" localSheetId="4">'P&amp;G_Total'!$F$8:$M$37</definedName>
    <definedName name="Corte_12Ant">'P&amp;G_Total'!$H$8</definedName>
    <definedName name="Corte_1Ant">'P&amp;G_Total'!$I$8</definedName>
    <definedName name="FechaCorte">'P&amp;G_Total'!$J$8</definedName>
    <definedName name="SOC001_300000">'[1]FTO-SOC-001'!$B$381:$BK$413</definedName>
    <definedName name="SOC001_590000">'[1]FTO-SOC-001'!$B$346:$BK$378</definedName>
    <definedName name="Vector_fecha300000">'[1]FTO-SOC-001'!$B$381:$BK$381</definedName>
    <definedName name="Vector_fecha590000">'[1]FTO-SOC-001'!$B$346:$BK$346</definedName>
    <definedName name="Vector_SF300000">'[1]FTO-SOC-001'!$B$381:$B$413</definedName>
    <definedName name="Vector_SF590000">'[1]FTO-SOC-001'!$B$346:$B$378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<sst xmlns="http://schemas.openxmlformats.org/spreadsheetml/2006/main" count="1235" uniqueCount="217">
  <si>
    <t>Código Subcuenta</t>
  </si>
  <si>
    <t>Subcuenta</t>
  </si>
  <si>
    <t>Patrimonio</t>
  </si>
  <si>
    <t>Ingreso total</t>
  </si>
  <si>
    <t>Comisiones y/o Honorarios</t>
  </si>
  <si>
    <t>Dividendos y participaciones</t>
  </si>
  <si>
    <t>Actividades en Operaciones Conjuntas</t>
  </si>
  <si>
    <t>Diversos</t>
  </si>
  <si>
    <t>Otros Ingresos Operacionales</t>
  </si>
  <si>
    <t>Total Ingresos por valoración, venta de inversiones y derivados e intereses</t>
  </si>
  <si>
    <t>Total Ingresos Operacionales</t>
  </si>
  <si>
    <t>Total Ingresos No Operacionales</t>
  </si>
  <si>
    <t>Gasto total</t>
  </si>
  <si>
    <t>Gastos de operaciones</t>
  </si>
  <si>
    <t>Comisiones</t>
  </si>
  <si>
    <t>Beneficios a empleados</t>
  </si>
  <si>
    <t>Honorarios</t>
  </si>
  <si>
    <t>Impuestos y Tasas</t>
  </si>
  <si>
    <t>Impuesto de Renta y Complementarios</t>
  </si>
  <si>
    <t>Otros Gastos Operacionales</t>
  </si>
  <si>
    <t>Total Gastos por valoración, venta de inversiones y derivados e intereses</t>
  </si>
  <si>
    <t>Total Gastos No Operacionales</t>
  </si>
  <si>
    <t>Ganancias (Excedentes) y Pérdidas</t>
  </si>
  <si>
    <t>Cifras en millones de pesos</t>
  </si>
  <si>
    <t>RESUMEN ESTADO DE RESULTADOS SOCIEDADES FIDUCIARIAS</t>
  </si>
  <si>
    <t>Línea de Negocio</t>
  </si>
  <si>
    <t>Fiducia de inversión</t>
  </si>
  <si>
    <t>Fiducia inmobiliaria</t>
  </si>
  <si>
    <t>Fiducia de administración</t>
  </si>
  <si>
    <t>Fiducia en garantía</t>
  </si>
  <si>
    <t>Fondos de Inversión Colectiva</t>
  </si>
  <si>
    <t xml:space="preserve">Otros relacionados con los recursos de la seguridad social </t>
  </si>
  <si>
    <t>Total</t>
  </si>
  <si>
    <t>Entidad</t>
  </si>
  <si>
    <t>% Var Anual</t>
  </si>
  <si>
    <t>% Var Mensual</t>
  </si>
  <si>
    <t>% Part.</t>
  </si>
  <si>
    <t>Cifras en millones de pesos acumuladas a cada corte</t>
  </si>
  <si>
    <t>Administración</t>
  </si>
  <si>
    <t>Inversión</t>
  </si>
  <si>
    <t>Inmobiliaria</t>
  </si>
  <si>
    <t>Garantía</t>
  </si>
  <si>
    <t>Seguridad Social</t>
  </si>
  <si>
    <t>ACTIVOS ADMINISTRADOS POR TIPO DE NEGOCIO</t>
  </si>
  <si>
    <t>TOTAL COMISIONES POR TIPO DE NEGOCIO</t>
  </si>
  <si>
    <t>NÚMERO DE NEGOCIOS POR TIPO DE NEGOCIO</t>
  </si>
  <si>
    <t>RENDIMIENTOS ABONADOS FONDOS DE INVERSIÓN COLECTIVA</t>
  </si>
  <si>
    <t>Rendimientos Abonados (acumulados en cada periodo)</t>
  </si>
  <si>
    <t>Rendimientos Abonados (mensual)</t>
  </si>
  <si>
    <t>ALIANZA FIDUCIARIA</t>
  </si>
  <si>
    <t>FIDUCIARIA BANCOLOMBIA</t>
  </si>
  <si>
    <t>FIDUCIARIA DAVIVIENDA</t>
  </si>
  <si>
    <t>FIDUCIARIA CORFICOLOMBIANA</t>
  </si>
  <si>
    <t>FIDUCIARIA DE OCCIDENTE</t>
  </si>
  <si>
    <t>FIDUCIARIA BOGOTA</t>
  </si>
  <si>
    <t>BBVA FIDUCIARIA</t>
  </si>
  <si>
    <t>FIDUAGRARIA</t>
  </si>
  <si>
    <t>ACCION FIDUCIARIA</t>
  </si>
  <si>
    <t>FIDUCIARIA COLPATRIA</t>
  </si>
  <si>
    <t>FIDUCIARIA POPULAR</t>
  </si>
  <si>
    <t>CREDICORP CAPITAL FIDUCIARIA</t>
  </si>
  <si>
    <t>FIDUCIARIA COLMENA</t>
  </si>
  <si>
    <t>FIDUCIARIA CENTRAL</t>
  </si>
  <si>
    <t>FIDUCOLDEX</t>
  </si>
  <si>
    <t>FIDUCIARIA LA PREVISORA</t>
  </si>
  <si>
    <t>GESTION FIDUCIARIA</t>
  </si>
  <si>
    <t>TOTAL</t>
  </si>
  <si>
    <t>CITITRUST COLOMBIA</t>
  </si>
  <si>
    <t>FIDUCIARIA BNP PARIBAS</t>
  </si>
  <si>
    <t>TOTAL UTILIDAD POR SOCIEDAD FIDUCIARIA</t>
  </si>
  <si>
    <t>TOTAL ACTIVOS ADMINISTRADOS POR SOCIEDAD FIDUCIARIA</t>
  </si>
  <si>
    <t>TOTAL NÚMERO DE NEGOCIOS POR SOCIEDAD FIDUCIARIA</t>
  </si>
  <si>
    <t>Inversion</t>
  </si>
  <si>
    <t>Pasivos Pensionales</t>
  </si>
  <si>
    <t>Otros Seguridad Social</t>
  </si>
  <si>
    <t>Negocios Fiduciarios</t>
  </si>
  <si>
    <t>COMISIONES NEGOCIOS FIDUCIARIOS POR ENTIDAD*</t>
  </si>
  <si>
    <t>Arrendamientos</t>
  </si>
  <si>
    <t>Contribuciones, Afiliaciones y Transferencias</t>
  </si>
  <si>
    <t>Seguros</t>
  </si>
  <si>
    <t>Mantenimiento y Reparaciones</t>
  </si>
  <si>
    <t>Deterioro (Provisiones)</t>
  </si>
  <si>
    <t>Depreciación de la PPE</t>
  </si>
  <si>
    <t>Amortización de activos intangibles</t>
  </si>
  <si>
    <t>Fuente: Información reportada por Sociedades Fiduciarias</t>
  </si>
  <si>
    <t>ROE Total Sector Fiduciario</t>
  </si>
  <si>
    <t>INDICADORES GERENCIALES</t>
  </si>
  <si>
    <t>ROE POR SOCIEDAD FIDUCIARIA</t>
  </si>
  <si>
    <t>Representación Legal de Tenedores de Bonos</t>
  </si>
  <si>
    <t>Estructuración y administración de emisiones</t>
  </si>
  <si>
    <t>Liquidador de entidades públicas y privadas</t>
  </si>
  <si>
    <t>Agente de transferencia y registro de valores</t>
  </si>
  <si>
    <t>Síndico, curador de bienes o depositario de sumas consignadas en juzgados</t>
  </si>
  <si>
    <t>Asesorías Financieras, licitaciones, fusiones, reestructuración financiera</t>
  </si>
  <si>
    <t>Estructuración y consecución de recursos</t>
  </si>
  <si>
    <t>Custodia de valores</t>
  </si>
  <si>
    <t>Otros</t>
  </si>
  <si>
    <t>INGRESOS POR HONORARIOS Y OTROS CONCEPTOS</t>
  </si>
  <si>
    <t>Categoría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</si>
  <si>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</si>
  <si>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</si>
  <si>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</si>
  <si>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</si>
  <si>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</si>
  <si>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</si>
  <si>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</si>
  <si>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</si>
  <si>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</si>
  <si>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(1) Representación Legal de Tenedores de Bonos</t>
  </si>
  <si>
    <t>(2) Estructuración y administración de emisiones</t>
  </si>
  <si>
    <t>(3) Liquidador de entidades públicas y privadas</t>
  </si>
  <si>
    <t>(4) Agente de transferencia y registro de valores</t>
  </si>
  <si>
    <t>(5) Síndico, curador de bienes o depositario de sumas consignadas en juzgados</t>
  </si>
  <si>
    <t>(6) Asesorías Financieras, licitaciones, fusiones, reestructuración financiera</t>
  </si>
  <si>
    <t>(7) Estructuración y consecución de recursos</t>
  </si>
  <si>
    <t>(8) Custodia de valores</t>
  </si>
  <si>
    <t>(9) Otros</t>
  </si>
  <si>
    <t>TOTAL HONORARIOS Y OTROS CONCEPTOS POR ENTIDAD*</t>
  </si>
  <si>
    <t>BTG PACTUAL</t>
  </si>
  <si>
    <t>CUENTA</t>
  </si>
  <si>
    <t>CÓDIGO ENTIDAD</t>
  </si>
  <si>
    <t>SOCIEDAD FIDUCIARIA</t>
  </si>
  <si>
    <t>FIDUCIARIA COOMEVA</t>
  </si>
  <si>
    <t>FIDUCIARIA RENTA 4 GLOBAL</t>
  </si>
  <si>
    <t>Ingresos financieros operaciones del mercado monetario y otros intereses</t>
  </si>
  <si>
    <t>Ingresos financieros inversiones</t>
  </si>
  <si>
    <t>Otros intereses Banco República</t>
  </si>
  <si>
    <t>Valoración por transferencia temporal de valores</t>
  </si>
  <si>
    <t>Por valoración de inversiones a valor razonable - instrumentos de deuda</t>
  </si>
  <si>
    <t>Por valoración de inversiones a valor razonable - instrumentos de patrimonio</t>
  </si>
  <si>
    <t>Por financiación de valores</t>
  </si>
  <si>
    <t>Por valoración a costo amortizado de inversiones</t>
  </si>
  <si>
    <t>Financieros - fondos de garantías - fondos mutuos de inversión</t>
  </si>
  <si>
    <t>Por valoración posiciones en corto de operaciones repo abierto, simultáneas y TTVs</t>
  </si>
  <si>
    <t>Por venta de inversiones</t>
  </si>
  <si>
    <t>Valoración de operaciones de contado</t>
  </si>
  <si>
    <t>Valoración de derivados - de negociación</t>
  </si>
  <si>
    <t>Valoración de derivados - de cobertura</t>
  </si>
  <si>
    <t>Por el método de participación patrimonial</t>
  </si>
  <si>
    <t>Intereses créditos bancos y otras obligaciones financieras</t>
  </si>
  <si>
    <t>Financieros por operaciones del mercado monetario y otros intereses</t>
  </si>
  <si>
    <t>Valoración inversiones a valor razonable - instrumentos de deuda</t>
  </si>
  <si>
    <t>Valoración de inversiones a valor razonable - instrumentos de patrimonio</t>
  </si>
  <si>
    <t>Pérdida valoracion operaciones de contado</t>
  </si>
  <si>
    <t>Por valoración de derivados – de cobertura</t>
  </si>
  <si>
    <t>ESTADO DE RESULTADOS POR ENTIDAD</t>
  </si>
  <si>
    <t>COBERTURA DE GASTOS DE PERSONAL POR COMISIONES POR SOCIEDAD FIDUCIARIA</t>
  </si>
  <si>
    <t>Cobertura Gastos de Personal por Comisiones Sector Fiduciario</t>
  </si>
  <si>
    <t>TOTAL AuM FCP POR SOCIEDAD FIDUCIARIA</t>
  </si>
  <si>
    <t>FCP</t>
  </si>
  <si>
    <t>ITAÚ ASSET MANAGEMENT</t>
  </si>
  <si>
    <t>ITAÚ SECURITIES SERVICES</t>
  </si>
  <si>
    <t>La información aquí contenida es restringida y para uso exclusivo de las Sociedades Fiduciarias afiliadas y de los miembros asociados</t>
  </si>
  <si>
    <t>FIDUCIARIA BTG PACTUAL</t>
  </si>
  <si>
    <t>Información reportada por Sociedades Fiduciarias</t>
  </si>
  <si>
    <t>FIDUCIARIA NO AFILIADA</t>
  </si>
  <si>
    <t>Variación Anual</t>
  </si>
  <si>
    <t xml:space="preserve"> </t>
  </si>
  <si>
    <t>SANTANDER SECURITIES SERVICES</t>
  </si>
  <si>
    <t>SERVITRUST GNB SUDAMERIS</t>
  </si>
  <si>
    <t>Fondos de Capital Privado</t>
  </si>
  <si>
    <t>FIC + FCP</t>
  </si>
  <si>
    <t>FIC</t>
  </si>
  <si>
    <t>FPV</t>
  </si>
  <si>
    <t>COMISIONES FIC SECTOR FIDUCIARIO POR ENTIDAD*</t>
  </si>
  <si>
    <t>COMISIONES FCP SECTOR FIDUCIARIO POR ENTIDAD*</t>
  </si>
  <si>
    <t>Fondos de Inversión Colectiva - (FIC)</t>
  </si>
  <si>
    <t>Fondos de capital privado - (FCP)</t>
  </si>
  <si>
    <t>Fondos de pensiones voluntarias - (FPV)</t>
  </si>
  <si>
    <t>TOTAL AuM FIC POR SOCIEDAD FIDUCIARIA</t>
  </si>
  <si>
    <t>TOTAL AuM FIC + FCP POR SOCIEDAD FIDUCIARIA</t>
  </si>
  <si>
    <t>TOTAL RENDIMIENTOS ABONADOS FIC POR SOCIEDAD FIDUCIARIA</t>
  </si>
  <si>
    <t>Naturaleza Pública</t>
  </si>
  <si>
    <t>Naturaleza Privada</t>
  </si>
  <si>
    <t>TOTAL ACTIVOS ADMINISTRADOS POR NATURALEZA DE RECURSOS</t>
  </si>
  <si>
    <t>NÚMERO DE NEGOCIOS POR NATURALEZA DE LOS RECURSOS</t>
  </si>
  <si>
    <t>ACTIVOS ADMINISTRADOS POR NATURALEZA DE LOS RECURSOS</t>
  </si>
  <si>
    <t>TOTAL NÚMERO DE NEGOCIOS POR NATURALEZA DE RECURSOS</t>
  </si>
  <si>
    <t>Consorcios</t>
  </si>
  <si>
    <t>Inversiones y Operaciones con Derivados</t>
  </si>
  <si>
    <t>Ingresos de operaciones ordinarias generales</t>
  </si>
  <si>
    <t>Pasivos pensionales*</t>
  </si>
  <si>
    <t>Fondos de pensiones voluntarias*</t>
  </si>
  <si>
    <t>(*) Las comisiones por administración de Fondos de Pensiones Voluntarias se basan en la información reportada por las sociedades</t>
  </si>
  <si>
    <t>fiduciarias, por cuanto la SFC no discrimina este tipo de negocios para efectos del reporte de las comisiones por línea de negocio.</t>
  </si>
  <si>
    <t>Así mismo, las comisiones reportadas por la SFC por concepto de administración de negocios de Seguridad Social, el cual se entiende</t>
  </si>
  <si>
    <t>en el SIGAF para la línea de pasivos pensionales, pueden tener incluidos los ingresos por administración de pensiones voluntarias.</t>
  </si>
  <si>
    <t>TOTAL INGRESOS POR SOCIEDAD FIDUCIARIA*</t>
  </si>
  <si>
    <t>las comisiones devengadas por la administración de los consorcios y no otros ingresos derivados de la administración de los mismos</t>
  </si>
  <si>
    <t>El valor total puede diferir del total de la cuenta 415500 - Actividades en Operaciones Conjuntas - por cuanto en esta tabla se están considerando únicamente</t>
  </si>
  <si>
    <t>de las Sociedades Fiduciarias afiliadas y de los miembros asociados</t>
  </si>
  <si>
    <t>La información aquí contenida es restringida y para uso exclusivo</t>
  </si>
  <si>
    <t>Custodia de Valores</t>
  </si>
  <si>
    <t>Los activos administrados a través del negocio de custodia de valores no tienen en cuenta la custodia de valores de FIC</t>
  </si>
  <si>
    <t>(1) Custodia de valores de fondos de inversión colectiva</t>
  </si>
  <si>
    <t>(2) Custodia de valores de otros vehículos de inversión y/o 
negocios de administración de activos de terceros</t>
  </si>
  <si>
    <t>(3) Custodia de valores de inversión de capitales del exterior de portafolio</t>
  </si>
  <si>
    <t>(4) Custodia de valores de inversión de capitales del exterior directa</t>
  </si>
  <si>
    <t>GESTIÓN FIDUCIARIA</t>
  </si>
  <si>
    <t>ACCIÓN FIDUCIARIA</t>
  </si>
  <si>
    <t>ASHMORE INVESTMENT ADVISORE</t>
  </si>
  <si>
    <t>SKANDIA FIDUCIARIA</t>
  </si>
  <si>
    <t>May-20 Información reportada por Sociedades Fiduciarias</t>
  </si>
  <si>
    <t>Jun-20 Información reportada por Sociedades Fiduciarias</t>
  </si>
  <si>
    <t>May-20 Cifras oficiales publicadas por la SFC</t>
  </si>
  <si>
    <t>Jun-19 Cifras oficiales publicadas por la SFC</t>
  </si>
  <si>
    <t>Jun-19 Cifras oficiales reportadas por la SFC</t>
  </si>
  <si>
    <t>TOTAL COMISIONES POR TIPO DE NEGOCIO Y POR SOCIEDAD FIDUCIARIA (JUN-20)</t>
  </si>
  <si>
    <t>TOTAL INGRESOS HONORARIOS Y OTROS CONCEPTOS POR SOCIEDAD FIDUCIARIA (JUN-20)</t>
  </si>
  <si>
    <t>COMISIONES DE CONSORCIOS POR TIPO DE NEGOCIO Y POR SOCIEDAD FIDUCIARIA (JUN-20)</t>
  </si>
  <si>
    <t>ACTIVOS ADMINISTRADOS POR TIPO DE NEGOCIO Y POR SOCIEDAD FIDUCIARIA (JUN-20)</t>
  </si>
  <si>
    <t>ACTIVOS ADMINISTRADOS POR TIPO DE NEGOCIO Y POR SOCIEDAD FIDUCIARIA - NATURALEZA PÚBLICA (JUN-20)</t>
  </si>
  <si>
    <t>ACTIVOS ADMINISTRADOS POR TIPO DE NEGOCIO Y POR SOCIEDAD FIDUCIARIA - NATURALEZA PRIVADA (JUN-20)</t>
  </si>
  <si>
    <t>CUSTODIA DE VALORES POR SUBTIPO (JUN-20)</t>
  </si>
  <si>
    <t>NÚMERO DE NEGOCIOS POR TIPOLOGÍA Y POR SOCIEDAD FIDUCIARIA (JUN-20)</t>
  </si>
  <si>
    <t>NÚMERO DE NEGOCIOS POR TIPOLOGÍA Y POR SOCIEDAD FIDUCIARIA - NATURALEZA PÚBLICA (JUN-20)</t>
  </si>
  <si>
    <t>NÚMERO DE NEGOCIOS POR TIPOLOGÍA Y POR SOCIEDAD FIDUCIARIA - NATURALEZA PRIVADA (JUN-20)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</si>
</sst>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.00_);_(* \(#,##0.00\);_(* &quot;-&quot;??_);_(@_)"/>
    <numFmt numFmtId="165" formatCode="_-&quot;$&quot;* #,##0.00_-;\-&quot;$&quot;* #,##0.00_-;_-&quot;$&quot;* &quot;-&quot;??_-;_-@_-"/>
    <numFmt numFmtId="166" formatCode="_(&quot;$&quot;* #,##0_);_(&quot;$&quot;* \(#,##0\);_(&quot;$&quot;* &quot;-&quot;??_);_(@_)"/>
    <numFmt numFmtId="167" formatCode="dd\-mmm\-yyyy"/>
    <numFmt numFmtId="168" formatCode="_ * #,##0_ ;_ * \-#,##0_ ;_ * &quot;-&quot;??_ ;_ @_ "/>
    <numFmt numFmtId="169" formatCode="_-&quot;$&quot;* #,##0_-;\-&quot;$&quot;* #,##0_-;_-&quot;$&quot;* &quot;-&quot;??_-;_-@_-"/>
    <numFmt numFmtId="170" formatCode="#,##0_ ;\-#,##0\ "/>
    <numFmt numFmtId="171" formatCode="_-* #,##0_-;\-* #,##0_-;_-* &quot;-&quot;??_-;_-@_-"/>
    <numFmt numFmtId="172" formatCode="_(&quot;$&quot;* #,##0.00_);_(&quot;$&quot;* \(#,##0.00\);_(&quot;$&quot;* &quot;-&quot;??_);_(@_)"/>
    <numFmt numFmtId="173" formatCode="0.000%"/>
    <numFmt numFmtId="174" formatCode="0.0000%"/>
    <numFmt numFmtId="175" formatCode="#,##0.0"/>
    <numFmt numFmtId="176" formatCode="0.000"/>
    <numFmt numFmtId="177" formatCode="0.0%"/>
    <numFmt numFmtId="178" formatCode="_(&quot;$&quot;* #,##0.0_);_(&quot;$&quot;* \(#,##0.0\);_(&quot;$&quot;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ndara"/>
      <family val="2"/>
    </font>
    <font>
      <b/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ndara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9"/>
      <color theme="1"/>
      <name val="Calibri"/>
      <family val="2"/>
    </font>
    <font>
      <sz val="9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5" fillId="0" borderId="0"/>
    <xf numFmtId="172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1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</cellStyleXfs>
  <cellXfs count="288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166" fontId="0" fillId="0" borderId="0" xfId="2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1"/>
    </xf>
    <xf numFmtId="0" fontId="0" fillId="0" borderId="11" xfId="0" applyBorder="1"/>
    <xf numFmtId="0" fontId="3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Protection="1">
      <protection locked="0"/>
    </xf>
    <xf numFmtId="17" fontId="5" fillId="0" borderId="0" xfId="0" applyNumberFormat="1" applyFont="1" applyAlignment="1">
      <alignment horizontal="left" indent="2"/>
    </xf>
    <xf numFmtId="0" fontId="6" fillId="0" borderId="0" xfId="0" applyFont="1" applyAlignment="1">
      <alignment horizontal="left"/>
    </xf>
    <xf numFmtId="166" fontId="0" fillId="0" borderId="0" xfId="0" applyNumberFormat="1"/>
    <xf numFmtId="0" fontId="0" fillId="0" borderId="3" xfId="0" applyBorder="1"/>
    <xf numFmtId="0" fontId="16" fillId="0" borderId="0" xfId="5" applyFont="1"/>
    <xf numFmtId="0" fontId="16" fillId="0" borderId="0" xfId="5" applyFont="1" applyAlignment="1">
      <alignment horizontal="left" indent="1"/>
    </xf>
    <xf numFmtId="3" fontId="16" fillId="0" borderId="0" xfId="5" applyNumberFormat="1" applyFont="1"/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left" vertical="center"/>
    </xf>
    <xf numFmtId="166" fontId="0" fillId="4" borderId="1" xfId="6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left" vertical="center" indent="2"/>
    </xf>
    <xf numFmtId="166" fontId="0" fillId="0" borderId="1" xfId="6" applyNumberFormat="1" applyFont="1" applyBorder="1" applyAlignment="1" applyProtection="1">
      <alignment horizontal="center" vertical="center"/>
      <protection locked="0"/>
    </xf>
    <xf numFmtId="0" fontId="18" fillId="0" borderId="0" xfId="5" applyFont="1"/>
    <xf numFmtId="0" fontId="17" fillId="4" borderId="1" xfId="0" applyFont="1" applyFill="1" applyBorder="1" applyAlignment="1">
      <alignment horizontal="left" vertical="center" indent="2"/>
    </xf>
    <xf numFmtId="166" fontId="0" fillId="5" borderId="1" xfId="6" applyNumberFormat="1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left" vertical="center" indent="2"/>
    </xf>
    <xf numFmtId="0" fontId="17" fillId="5" borderId="1" xfId="0" applyFont="1" applyFill="1" applyBorder="1" applyAlignment="1">
      <alignment horizontal="left" vertical="center" indent="1"/>
    </xf>
    <xf numFmtId="0" fontId="17" fillId="5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indent="1"/>
    </xf>
    <xf numFmtId="0" fontId="16" fillId="0" borderId="0" xfId="5" applyFont="1" applyAlignment="1">
      <alignment horizontal="center"/>
    </xf>
    <xf numFmtId="3" fontId="16" fillId="0" borderId="0" xfId="5" applyNumberFormat="1" applyFont="1" applyAlignment="1">
      <alignment horizontal="right" indent="1"/>
    </xf>
    <xf numFmtId="0" fontId="16" fillId="0" borderId="0" xfId="5" applyFont="1" applyAlignment="1">
      <alignment horizontal="left" indent="2"/>
    </xf>
    <xf numFmtId="0" fontId="16" fillId="0" borderId="0" xfId="5" applyFont="1" applyAlignment="1">
      <alignment horizontal="right" indent="1"/>
    </xf>
    <xf numFmtId="173" fontId="16" fillId="0" borderId="0" xfId="7" applyNumberFormat="1" applyFont="1"/>
    <xf numFmtId="174" fontId="16" fillId="0" borderId="0" xfId="7" applyNumberFormat="1" applyFont="1"/>
    <xf numFmtId="0" fontId="0" fillId="0" borderId="5" xfId="0" applyBorder="1"/>
    <xf numFmtId="0" fontId="0" fillId="0" borderId="7" xfId="0" applyBorder="1"/>
    <xf numFmtId="10" fontId="0" fillId="0" borderId="0" xfId="0" applyNumberFormat="1"/>
    <xf numFmtId="10" fontId="0" fillId="0" borderId="0" xfId="3" applyNumberFormat="1" applyFont="1"/>
    <xf numFmtId="0" fontId="19" fillId="0" borderId="0" xfId="0" applyFont="1"/>
    <xf numFmtId="0" fontId="19" fillId="3" borderId="0" xfId="0" applyFont="1" applyFill="1"/>
    <xf numFmtId="0" fontId="21" fillId="3" borderId="0" xfId="0" applyFont="1" applyFill="1"/>
    <xf numFmtId="17" fontId="4" fillId="0" borderId="0" xfId="0" applyNumberFormat="1" applyFont="1" applyAlignment="1">
      <alignment horizontal="left" indent="2"/>
    </xf>
    <xf numFmtId="16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/>
    </xf>
    <xf numFmtId="0" fontId="22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11" xfId="0" applyFont="1" applyBorder="1"/>
    <xf numFmtId="0" fontId="23" fillId="0" borderId="11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169" fontId="22" fillId="0" borderId="0" xfId="2" applyNumberFormat="1" applyFont="1"/>
    <xf numFmtId="9" fontId="22" fillId="0" borderId="0" xfId="3" applyFont="1" applyAlignment="1">
      <alignment horizontal="center"/>
    </xf>
    <xf numFmtId="0" fontId="22" fillId="0" borderId="0" xfId="0" applyFont="1" applyAlignment="1" applyProtection="1">
      <alignment horizontal="center" vertical="center"/>
      <protection locked="0"/>
    </xf>
    <xf numFmtId="166" fontId="22" fillId="0" borderId="0" xfId="2" applyNumberFormat="1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right"/>
    </xf>
    <xf numFmtId="168" fontId="25" fillId="0" borderId="0" xfId="1" applyNumberFormat="1" applyFont="1" applyAlignment="1">
      <alignment vertical="center"/>
    </xf>
    <xf numFmtId="0" fontId="27" fillId="0" borderId="0" xfId="0" applyFont="1" applyAlignment="1">
      <alignment horizontal="center"/>
    </xf>
    <xf numFmtId="166" fontId="22" fillId="0" borderId="0" xfId="0" applyNumberFormat="1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11" xfId="0" applyFont="1" applyBorder="1"/>
    <xf numFmtId="0" fontId="29" fillId="0" borderId="11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31" fillId="0" borderId="0" xfId="0" applyFont="1" applyAlignment="1">
      <alignment horizontal="center" vertical="center" wrapText="1"/>
    </xf>
    <xf numFmtId="17" fontId="31" fillId="0" borderId="0" xfId="0" applyNumberFormat="1" applyFont="1" applyAlignment="1">
      <alignment horizontal="center" vertical="center"/>
    </xf>
    <xf numFmtId="0" fontId="28" fillId="0" borderId="0" xfId="0" applyFont="1" applyAlignment="1" applyProtection="1">
      <alignment horizontal="center" vertical="center"/>
      <protection locked="0"/>
    </xf>
    <xf numFmtId="167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/>
    </xf>
    <xf numFmtId="166" fontId="28" fillId="0" borderId="0" xfId="2" applyNumberFormat="1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 indent="2"/>
    </xf>
    <xf numFmtId="9" fontId="28" fillId="0" borderId="0" xfId="3" applyFont="1" applyAlignment="1">
      <alignment horizontal="center"/>
    </xf>
    <xf numFmtId="0" fontId="33" fillId="0" borderId="0" xfId="0" applyFont="1" applyAlignment="1">
      <alignment horizontal="right"/>
    </xf>
    <xf numFmtId="0" fontId="28" fillId="0" borderId="0" xfId="0" applyFont="1" applyAlignment="1">
      <alignment horizontal="left" vertical="center" indent="1"/>
    </xf>
    <xf numFmtId="168" fontId="31" fillId="0" borderId="0" xfId="1" applyNumberFormat="1" applyFont="1" applyAlignment="1">
      <alignment vertical="center"/>
    </xf>
    <xf numFmtId="169" fontId="28" fillId="0" borderId="0" xfId="2" applyNumberFormat="1" applyFont="1"/>
    <xf numFmtId="10" fontId="28" fillId="0" borderId="0" xfId="3" applyNumberFormat="1" applyFont="1" applyAlignment="1">
      <alignment horizontal="center"/>
    </xf>
    <xf numFmtId="0" fontId="28" fillId="0" borderId="0" xfId="0" applyFont="1" applyAlignment="1">
      <alignment horizontal="left" vertical="center"/>
    </xf>
    <xf numFmtId="10" fontId="30" fillId="0" borderId="0" xfId="3" applyNumberFormat="1" applyFont="1" applyAlignment="1">
      <alignment horizontal="center"/>
    </xf>
    <xf numFmtId="167" fontId="33" fillId="0" borderId="0" xfId="0" applyNumberFormat="1" applyFont="1" applyAlignment="1">
      <alignment horizontal="right" vertical="center"/>
    </xf>
    <xf numFmtId="0" fontId="0" fillId="6" borderId="0" xfId="0" applyFill="1"/>
    <xf numFmtId="0" fontId="17" fillId="0" borderId="0" xfId="0" applyFont="1" applyAlignment="1">
      <alignment horizontal="right"/>
    </xf>
    <xf numFmtId="171" fontId="1" fillId="0" borderId="0" xfId="1" applyNumberFormat="1"/>
    <xf numFmtId="167" fontId="17" fillId="0" borderId="0" xfId="0" applyNumberFormat="1" applyFont="1" applyAlignment="1">
      <alignment horizontal="right" vertical="center"/>
    </xf>
    <xf numFmtId="171" fontId="0" fillId="0" borderId="0" xfId="1" applyNumberFormat="1" applyFont="1"/>
    <xf numFmtId="167" fontId="17" fillId="0" borderId="3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34" fillId="0" borderId="0" xfId="0" applyFont="1"/>
    <xf numFmtId="167" fontId="17" fillId="0" borderId="0" xfId="0" applyNumberFormat="1" applyFont="1" applyAlignment="1">
      <alignment horizontal="left" vertical="center"/>
    </xf>
    <xf numFmtId="10" fontId="1" fillId="0" borderId="0" xfId="3" applyNumberFormat="1" applyAlignment="1">
      <alignment horizontal="center"/>
    </xf>
    <xf numFmtId="0" fontId="35" fillId="0" borderId="0" xfId="5" applyFont="1" applyAlignment="1">
      <alignment horizontal="center"/>
    </xf>
    <xf numFmtId="3" fontId="35" fillId="0" borderId="0" xfId="5" applyNumberFormat="1" applyFont="1"/>
    <xf numFmtId="169" fontId="22" fillId="0" borderId="0" xfId="0" applyNumberFormat="1" applyFont="1"/>
    <xf numFmtId="10" fontId="1" fillId="3" borderId="0" xfId="3" applyNumberFormat="1" applyFill="1" applyAlignment="1" applyProtection="1">
      <alignment horizontal="center" vertical="center"/>
      <protection locked="0"/>
    </xf>
    <xf numFmtId="176" fontId="22" fillId="0" borderId="0" xfId="0" applyNumberFormat="1" applyFont="1"/>
    <xf numFmtId="169" fontId="0" fillId="0" borderId="0" xfId="2" applyNumberFormat="1" applyFont="1"/>
    <xf numFmtId="10" fontId="0" fillId="0" borderId="0" xfId="3" applyNumberFormat="1" applyFont="1" applyAlignment="1">
      <alignment horizontal="center"/>
    </xf>
    <xf numFmtId="9" fontId="0" fillId="0" borderId="0" xfId="3" applyFont="1" applyAlignment="1">
      <alignment horizontal="center"/>
    </xf>
    <xf numFmtId="168" fontId="7" fillId="6" borderId="0" xfId="1" applyNumberFormat="1" applyFont="1" applyFill="1" applyAlignment="1">
      <alignment vertical="center"/>
    </xf>
    <xf numFmtId="169" fontId="0" fillId="6" borderId="0" xfId="2" applyNumberFormat="1" applyFont="1" applyFill="1"/>
    <xf numFmtId="9" fontId="0" fillId="6" borderId="0" xfId="3" applyFont="1" applyFill="1" applyAlignment="1">
      <alignment horizont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 indent="2"/>
    </xf>
    <xf numFmtId="0" fontId="0" fillId="8" borderId="0" xfId="0" applyFill="1" applyAlignment="1" applyProtection="1">
      <alignment horizontal="center" vertical="center"/>
      <protection locked="0"/>
    </xf>
    <xf numFmtId="0" fontId="0" fillId="8" borderId="0" xfId="0" applyFill="1" applyAlignment="1">
      <alignment horizontal="left" vertical="center" indent="2"/>
    </xf>
    <xf numFmtId="166" fontId="0" fillId="8" borderId="0" xfId="2" applyNumberFormat="1" applyFont="1" applyFill="1" applyAlignment="1" applyProtection="1">
      <alignment horizontal="center" vertical="center"/>
      <protection locked="0"/>
    </xf>
    <xf numFmtId="0" fontId="0" fillId="8" borderId="0" xfId="0" applyFill="1" applyAlignment="1">
      <alignment horizontal="left" vertical="center" indent="1"/>
    </xf>
    <xf numFmtId="0" fontId="0" fillId="8" borderId="0" xfId="0" applyFill="1" applyAlignment="1">
      <alignment horizontal="left" vertical="center"/>
    </xf>
    <xf numFmtId="0" fontId="0" fillId="10" borderId="0" xfId="0" applyFill="1" applyAlignment="1" applyProtection="1">
      <alignment horizontal="center" vertical="center"/>
      <protection locked="0"/>
    </xf>
    <xf numFmtId="0" fontId="0" fillId="10" borderId="0" xfId="0" applyFill="1" applyAlignment="1">
      <alignment horizontal="left" vertical="center"/>
    </xf>
    <xf numFmtId="166" fontId="0" fillId="10" borderId="0" xfId="2" applyNumberFormat="1" applyFont="1" applyFill="1" applyAlignment="1" applyProtection="1">
      <alignment horizontal="center" vertical="center"/>
      <protection locked="0"/>
    </xf>
    <xf numFmtId="0" fontId="0" fillId="10" borderId="0" xfId="0" applyFill="1" applyAlignment="1">
      <alignment horizontal="left" vertical="center" indent="2"/>
    </xf>
    <xf numFmtId="0" fontId="0" fillId="10" borderId="0" xfId="0" applyFill="1" applyAlignment="1">
      <alignment horizontal="left" vertical="center" indent="1"/>
    </xf>
    <xf numFmtId="0" fontId="35" fillId="9" borderId="1" xfId="5" applyFont="1" applyFill="1" applyBorder="1" applyAlignment="1">
      <alignment horizontal="left"/>
    </xf>
    <xf numFmtId="0" fontId="35" fillId="9" borderId="1" xfId="5" applyFont="1" applyFill="1" applyBorder="1" applyAlignment="1">
      <alignment horizontal="center"/>
    </xf>
    <xf numFmtId="0" fontId="35" fillId="9" borderId="10" xfId="5" applyFont="1" applyFill="1" applyBorder="1" applyAlignment="1">
      <alignment horizontal="left" vertical="center" wrapText="1"/>
    </xf>
    <xf numFmtId="0" fontId="35" fillId="9" borderId="1" xfId="5" applyFont="1" applyFill="1" applyBorder="1" applyAlignment="1">
      <alignment horizontal="center" vertical="center" wrapText="1"/>
    </xf>
    <xf numFmtId="0" fontId="35" fillId="9" borderId="10" xfId="5" applyFont="1" applyFill="1" applyBorder="1" applyAlignment="1">
      <alignment horizontal="center" vertical="center" wrapText="1"/>
    </xf>
    <xf numFmtId="0" fontId="35" fillId="9" borderId="13" xfId="5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9" fontId="22" fillId="0" borderId="0" xfId="3" applyFont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/>
    </xf>
    <xf numFmtId="17" fontId="36" fillId="9" borderId="0" xfId="0" applyNumberFormat="1" applyFont="1" applyFill="1" applyAlignment="1">
      <alignment horizontal="center" vertical="center"/>
    </xf>
    <xf numFmtId="17" fontId="36" fillId="9" borderId="0" xfId="4" applyNumberFormat="1" applyFont="1" applyFill="1" applyAlignment="1">
      <alignment vertical="center"/>
    </xf>
    <xf numFmtId="169" fontId="2" fillId="9" borderId="0" xfId="2" applyNumberFormat="1" applyFont="1" applyFill="1"/>
    <xf numFmtId="10" fontId="2" fillId="9" borderId="0" xfId="3" applyNumberFormat="1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17" fontId="2" fillId="9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right" vertical="center"/>
    </xf>
    <xf numFmtId="166" fontId="2" fillId="9" borderId="0" xfId="2" applyNumberFormat="1" applyFont="1" applyFill="1" applyAlignment="1" applyProtection="1">
      <alignment horizontal="center" vertical="center"/>
      <protection locked="0"/>
    </xf>
    <xf numFmtId="10" fontId="2" fillId="9" borderId="0" xfId="3" applyNumberFormat="1" applyFont="1" applyFill="1" applyAlignment="1" applyProtection="1">
      <alignment horizontal="center" vertical="center"/>
      <protection locked="0"/>
    </xf>
    <xf numFmtId="0" fontId="22" fillId="2" borderId="0" xfId="0" applyFont="1" applyFill="1"/>
    <xf numFmtId="0" fontId="27" fillId="0" borderId="0" xfId="0" applyFont="1"/>
    <xf numFmtId="49" fontId="36" fillId="9" borderId="0" xfId="0" applyNumberFormat="1" applyFont="1" applyFill="1" applyAlignment="1">
      <alignment horizontal="center" vertical="center" wrapText="1"/>
    </xf>
    <xf numFmtId="17" fontId="36" fillId="9" borderId="0" xfId="0" applyNumberFormat="1" applyFont="1" applyFill="1" applyAlignment="1">
      <alignment horizontal="center" vertical="center" wrapText="1"/>
    </xf>
    <xf numFmtId="168" fontId="7" fillId="2" borderId="0" xfId="1" applyNumberFormat="1" applyFont="1" applyFill="1" applyAlignment="1">
      <alignment vertical="center"/>
    </xf>
    <xf numFmtId="0" fontId="0" fillId="2" borderId="0" xfId="0" applyFill="1"/>
    <xf numFmtId="168" fontId="14" fillId="2" borderId="0" xfId="1" applyNumberFormat="1" applyFont="1" applyFill="1" applyAlignment="1">
      <alignment vertical="center"/>
    </xf>
    <xf numFmtId="168" fontId="25" fillId="2" borderId="0" xfId="1" applyNumberFormat="1" applyFont="1" applyFill="1" applyAlignment="1">
      <alignment vertical="center"/>
    </xf>
    <xf numFmtId="171" fontId="27" fillId="0" borderId="0" xfId="1" applyNumberFormat="1" applyFont="1"/>
    <xf numFmtId="10" fontId="22" fillId="0" borderId="0" xfId="3" applyNumberFormat="1" applyFont="1" applyAlignment="1">
      <alignment horizontal="center"/>
    </xf>
    <xf numFmtId="168" fontId="25" fillId="6" borderId="0" xfId="1" applyNumberFormat="1" applyFont="1" applyFill="1" applyAlignment="1">
      <alignment vertical="center"/>
    </xf>
    <xf numFmtId="0" fontId="22" fillId="6" borderId="0" xfId="0" applyFont="1" applyFill="1"/>
    <xf numFmtId="169" fontId="22" fillId="6" borderId="0" xfId="2" applyNumberFormat="1" applyFont="1" applyFill="1"/>
    <xf numFmtId="10" fontId="22" fillId="6" borderId="0" xfId="3" applyNumberFormat="1" applyFont="1" applyFill="1" applyAlignment="1">
      <alignment horizontal="center"/>
    </xf>
    <xf numFmtId="9" fontId="22" fillId="6" borderId="0" xfId="3" applyFont="1" applyFill="1" applyAlignment="1">
      <alignment horizontal="center"/>
    </xf>
    <xf numFmtId="169" fontId="1" fillId="0" borderId="0" xfId="2" applyNumberFormat="1"/>
    <xf numFmtId="10" fontId="0" fillId="6" borderId="0" xfId="3" applyNumberFormat="1" applyFont="1" applyFill="1" applyAlignment="1">
      <alignment horizontal="center"/>
    </xf>
    <xf numFmtId="3" fontId="0" fillId="0" borderId="0" xfId="2" applyNumberFormat="1" applyFont="1" applyAlignment="1" applyProtection="1">
      <alignment horizontal="center" vertical="center"/>
      <protection locked="0"/>
    </xf>
    <xf numFmtId="3" fontId="2" fillId="9" borderId="0" xfId="2" applyNumberFormat="1" applyFont="1" applyFill="1" applyAlignment="1" applyProtection="1">
      <alignment horizontal="center" vertical="center"/>
      <protection locked="0"/>
    </xf>
    <xf numFmtId="170" fontId="0" fillId="0" borderId="0" xfId="2" applyNumberFormat="1" applyFont="1" applyAlignment="1">
      <alignment horizontal="center" vertical="center"/>
    </xf>
    <xf numFmtId="170" fontId="1" fillId="0" borderId="0" xfId="2" applyNumberFormat="1" applyAlignment="1">
      <alignment horizontal="center" vertical="center"/>
    </xf>
    <xf numFmtId="168" fontId="2" fillId="9" borderId="0" xfId="0" applyNumberFormat="1" applyFont="1" applyFill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" fontId="0" fillId="0" borderId="0" xfId="2" applyNumberFormat="1" applyFont="1" applyAlignment="1">
      <alignment horizontal="center" vertical="center"/>
    </xf>
    <xf numFmtId="1" fontId="0" fillId="6" borderId="0" xfId="1" applyNumberFormat="1" applyFont="1" applyFill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32" fillId="9" borderId="0" xfId="0" applyFont="1" applyFill="1" applyAlignment="1">
      <alignment horizontal="center" vertical="center"/>
    </xf>
    <xf numFmtId="17" fontId="32" fillId="9" borderId="0" xfId="0" applyNumberFormat="1" applyFont="1" applyFill="1" applyAlignment="1">
      <alignment horizontal="center" vertical="center"/>
    </xf>
    <xf numFmtId="169" fontId="28" fillId="7" borderId="0" xfId="2" applyNumberFormat="1" applyFont="1" applyFill="1"/>
    <xf numFmtId="10" fontId="28" fillId="6" borderId="0" xfId="3" applyNumberFormat="1" applyFont="1" applyFill="1" applyAlignment="1">
      <alignment horizontal="center"/>
    </xf>
    <xf numFmtId="9" fontId="28" fillId="6" borderId="0" xfId="3" applyFont="1" applyFill="1" applyAlignment="1">
      <alignment horizontal="center"/>
    </xf>
    <xf numFmtId="0" fontId="28" fillId="6" borderId="0" xfId="0" applyFont="1" applyFill="1"/>
    <xf numFmtId="168" fontId="7" fillId="7" borderId="0" xfId="1" applyNumberFormat="1" applyFont="1" applyFill="1" applyAlignment="1">
      <alignment vertical="center"/>
    </xf>
    <xf numFmtId="168" fontId="31" fillId="2" borderId="0" xfId="1" applyNumberFormat="1" applyFont="1" applyFill="1" applyAlignment="1">
      <alignment vertical="center"/>
    </xf>
    <xf numFmtId="0" fontId="28" fillId="2" borderId="0" xfId="0" applyFont="1" applyFill="1"/>
    <xf numFmtId="169" fontId="28" fillId="6" borderId="0" xfId="2" applyNumberFormat="1" applyFont="1" applyFill="1"/>
    <xf numFmtId="169" fontId="28" fillId="3" borderId="0" xfId="2" applyNumberFormat="1" applyFont="1" applyFill="1"/>
    <xf numFmtId="10" fontId="0" fillId="0" borderId="0" xfId="3" applyNumberFormat="1" applyFont="1" applyAlignment="1" applyProtection="1">
      <alignment horizontal="center" vertical="center"/>
      <protection locked="0"/>
    </xf>
    <xf numFmtId="2" fontId="0" fillId="0" borderId="0" xfId="3" applyNumberFormat="1" applyFont="1" applyAlignment="1" applyProtection="1">
      <alignment horizontal="center" vertical="center"/>
      <protection locked="0"/>
    </xf>
    <xf numFmtId="10" fontId="0" fillId="0" borderId="0" xfId="2" applyNumberFormat="1" applyFont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10" fontId="0" fillId="6" borderId="0" xfId="2" applyNumberFormat="1" applyFont="1" applyFill="1" applyAlignment="1">
      <alignment horizontal="center" vertical="center"/>
    </xf>
    <xf numFmtId="10" fontId="0" fillId="6" borderId="0" xfId="3" applyNumberFormat="1" applyFont="1" applyFill="1" applyAlignment="1">
      <alignment horizontal="center" vertical="center"/>
    </xf>
    <xf numFmtId="175" fontId="0" fillId="0" borderId="0" xfId="2" applyNumberFormat="1" applyFont="1" applyAlignment="1">
      <alignment horizontal="center" vertical="center"/>
    </xf>
    <xf numFmtId="175" fontId="0" fillId="6" borderId="0" xfId="2" applyNumberFormat="1" applyFont="1" applyFill="1" applyAlignment="1">
      <alignment horizontal="center" vertical="center"/>
    </xf>
    <xf numFmtId="4" fontId="2" fillId="9" borderId="0" xfId="3" applyNumberFormat="1" applyFont="1" applyFill="1" applyAlignment="1">
      <alignment horizontal="center"/>
    </xf>
    <xf numFmtId="168" fontId="31" fillId="7" borderId="0" xfId="1" applyNumberFormat="1" applyFont="1" applyFill="1" applyAlignment="1">
      <alignment vertical="center"/>
    </xf>
    <xf numFmtId="168" fontId="7" fillId="7" borderId="0" xfId="1" applyNumberFormat="1" applyFont="1" applyFill="1" applyAlignment="1">
      <alignment horizontal="right" vertical="center"/>
    </xf>
    <xf numFmtId="168" fontId="7" fillId="2" borderId="0" xfId="1" applyNumberFormat="1" applyFont="1" applyFill="1" applyAlignment="1">
      <alignment horizontal="right" vertical="center"/>
    </xf>
    <xf numFmtId="9" fontId="0" fillId="0" borderId="0" xfId="3" applyFont="1"/>
    <xf numFmtId="0" fontId="36" fillId="3" borderId="0" xfId="0" applyFont="1" applyFill="1" applyAlignment="1">
      <alignment horizontal="center" vertical="center" wrapText="1"/>
    </xf>
    <xf numFmtId="3" fontId="0" fillId="0" borderId="0" xfId="2" applyNumberFormat="1" applyFont="1" applyAlignment="1">
      <alignment horizontal="center"/>
    </xf>
    <xf numFmtId="3" fontId="1" fillId="0" borderId="0" xfId="2" applyNumberFormat="1" applyAlignment="1">
      <alignment horizontal="center"/>
    </xf>
    <xf numFmtId="3" fontId="2" fillId="9" borderId="0" xfId="2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0" fillId="0" borderId="0" xfId="0" applyFont="1" applyAlignment="1">
      <alignment vertical="center"/>
    </xf>
    <xf numFmtId="169" fontId="1" fillId="11" borderId="0" xfId="2" applyNumberFormat="1" applyFill="1"/>
    <xf numFmtId="165" fontId="22" fillId="0" borderId="0" xfId="2" applyFont="1"/>
    <xf numFmtId="10" fontId="0" fillId="11" borderId="0" xfId="3" applyNumberFormat="1" applyFont="1" applyFill="1" applyAlignment="1">
      <alignment horizontal="center"/>
    </xf>
    <xf numFmtId="0" fontId="25" fillId="0" borderId="0" xfId="0" applyFont="1" applyAlignment="1">
      <alignment horizontal="center" vertical="center" wrapText="1"/>
    </xf>
    <xf numFmtId="17" fontId="36" fillId="0" borderId="0" xfId="0" applyNumberFormat="1" applyFont="1" applyAlignment="1">
      <alignment horizontal="center" vertical="center" wrapText="1"/>
    </xf>
    <xf numFmtId="10" fontId="2" fillId="9" borderId="0" xfId="3" applyNumberFormat="1" applyFont="1" applyFill="1" applyAlignment="1">
      <alignment horizontal="center" vertical="center"/>
    </xf>
    <xf numFmtId="9" fontId="22" fillId="0" borderId="0" xfId="3" applyFont="1"/>
    <xf numFmtId="10" fontId="22" fillId="0" borderId="0" xfId="3" applyNumberFormat="1" applyFont="1"/>
    <xf numFmtId="169" fontId="0" fillId="0" borderId="0" xfId="0" applyNumberFormat="1"/>
    <xf numFmtId="169" fontId="28" fillId="0" borderId="0" xfId="0" applyNumberFormat="1" applyFont="1"/>
    <xf numFmtId="17" fontId="36" fillId="9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" fontId="36" fillId="0" borderId="0" xfId="0" applyNumberFormat="1" applyFont="1" applyFill="1" applyAlignment="1">
      <alignment horizontal="center" vertical="center"/>
    </xf>
    <xf numFmtId="169" fontId="2" fillId="0" borderId="0" xfId="2" applyNumberFormat="1" applyFont="1" applyFill="1"/>
    <xf numFmtId="49" fontId="36" fillId="9" borderId="0" xfId="0" applyNumberFormat="1" applyFont="1" applyFill="1" applyAlignment="1">
      <alignment horizontal="center" vertical="center"/>
    </xf>
    <xf numFmtId="49" fontId="0" fillId="0" borderId="0" xfId="2" applyNumberFormat="1" applyFont="1"/>
    <xf numFmtId="171" fontId="0" fillId="6" borderId="0" xfId="1" applyNumberFormat="1" applyFont="1" applyFill="1"/>
    <xf numFmtId="171" fontId="0" fillId="0" borderId="0" xfId="1" applyNumberFormat="1" applyFont="1" applyAlignment="1">
      <alignment horizontal="center" vertical="center"/>
    </xf>
    <xf numFmtId="171" fontId="2" fillId="9" borderId="0" xfId="1" applyNumberFormat="1" applyFont="1" applyFill="1" applyAlignment="1">
      <alignment horizontal="center" vertical="center"/>
    </xf>
    <xf numFmtId="171" fontId="2" fillId="0" borderId="0" xfId="1" applyNumberFormat="1" applyFont="1" applyFill="1" applyAlignment="1">
      <alignment horizontal="center" vertical="center"/>
    </xf>
    <xf numFmtId="164" fontId="0" fillId="0" borderId="0" xfId="0" applyNumberFormat="1"/>
    <xf numFmtId="177" fontId="28" fillId="0" borderId="0" xfId="3" applyNumberFormat="1" applyFont="1" applyAlignment="1" applyProtection="1">
      <alignment horizontal="center" vertical="center"/>
      <protection locked="0"/>
    </xf>
    <xf numFmtId="178" fontId="28" fillId="0" borderId="0" xfId="2" applyNumberFormat="1" applyFont="1" applyAlignment="1" applyProtection="1">
      <alignment horizontal="center" vertical="center"/>
      <protection locked="0"/>
    </xf>
    <xf numFmtId="9" fontId="2" fillId="9" borderId="0" xfId="3" applyNumberFormat="1" applyFont="1" applyFill="1" applyAlignment="1" applyProtection="1">
      <alignment horizontal="center" vertical="center"/>
      <protection locked="0"/>
    </xf>
    <xf numFmtId="0" fontId="0" fillId="2" borderId="0" xfId="0" applyFont="1" applyFill="1"/>
    <xf numFmtId="177" fontId="0" fillId="0" borderId="0" xfId="3" applyNumberFormat="1" applyFont="1"/>
    <xf numFmtId="0" fontId="0" fillId="0" borderId="0" xfId="0" applyAlignment="1">
      <alignment horizontal="center"/>
    </xf>
    <xf numFmtId="165" fontId="22" fillId="0" borderId="0" xfId="2" applyNumberFormat="1" applyFont="1"/>
    <xf numFmtId="0" fontId="0" fillId="0" borderId="0" xfId="0" applyFont="1"/>
    <xf numFmtId="17" fontId="36" fillId="9" borderId="0" xfId="0" applyNumberFormat="1" applyFont="1" applyFill="1" applyAlignment="1">
      <alignment horizontal="center" vertical="center"/>
    </xf>
    <xf numFmtId="9" fontId="22" fillId="6" borderId="0" xfId="3" applyNumberFormat="1" applyFont="1" applyFill="1" applyAlignment="1">
      <alignment horizontal="center"/>
    </xf>
    <xf numFmtId="168" fontId="25" fillId="10" borderId="0" xfId="1" applyNumberFormat="1" applyFont="1" applyFill="1" applyAlignment="1">
      <alignment vertical="center"/>
    </xf>
    <xf numFmtId="0" fontId="0" fillId="10" borderId="0" xfId="0" applyFill="1"/>
    <xf numFmtId="169" fontId="22" fillId="10" borderId="0" xfId="2" applyNumberFormat="1" applyFont="1" applyFill="1"/>
    <xf numFmtId="9" fontId="38" fillId="0" borderId="0" xfId="3" applyFont="1" applyAlignment="1" applyProtection="1">
      <alignment horizontal="center" vertical="center"/>
      <protection locked="0"/>
    </xf>
    <xf numFmtId="9" fontId="0" fillId="0" borderId="0" xfId="3" applyFont="1" applyAlignment="1" applyProtection="1">
      <alignment horizontal="center" vertical="center"/>
    </xf>
    <xf numFmtId="9" fontId="2" fillId="9" borderId="0" xfId="3" applyNumberFormat="1" applyFont="1" applyFill="1" applyAlignment="1" applyProtection="1">
      <alignment horizontal="center" vertical="center"/>
    </xf>
    <xf numFmtId="171" fontId="0" fillId="0" borderId="0" xfId="1" applyNumberFormat="1" applyFont="1" applyAlignment="1" applyProtection="1">
      <alignment horizontal="center" vertical="center"/>
    </xf>
    <xf numFmtId="171" fontId="2" fillId="9" borderId="0" xfId="1" applyNumberFormat="1" applyFont="1" applyFill="1" applyAlignment="1" applyProtection="1">
      <alignment horizontal="center" vertical="center"/>
    </xf>
    <xf numFmtId="166" fontId="2" fillId="9" borderId="0" xfId="2" applyNumberFormat="1" applyFont="1" applyFill="1" applyAlignment="1" applyProtection="1">
      <alignment horizontal="center" vertical="center"/>
    </xf>
    <xf numFmtId="171" fontId="0" fillId="0" borderId="0" xfId="0" applyNumberFormat="1"/>
    <xf numFmtId="168" fontId="7" fillId="10" borderId="0" xfId="1" applyNumberFormat="1" applyFont="1" applyFill="1" applyAlignment="1">
      <alignment vertical="center"/>
    </xf>
    <xf numFmtId="169" fontId="0" fillId="10" borderId="0" xfId="2" applyNumberFormat="1" applyFont="1" applyFill="1"/>
    <xf numFmtId="9" fontId="37" fillId="0" borderId="0" xfId="3" applyFont="1" applyAlignment="1" applyProtection="1">
      <alignment horizontal="center" vertical="center"/>
    </xf>
    <xf numFmtId="10" fontId="2" fillId="9" borderId="0" xfId="3" applyNumberFormat="1" applyFont="1" applyFill="1" applyAlignment="1" applyProtection="1">
      <alignment horizontal="center" vertical="center"/>
    </xf>
    <xf numFmtId="171" fontId="0" fillId="10" borderId="0" xfId="1" applyNumberFormat="1" applyFont="1" applyFill="1" applyAlignment="1">
      <alignment horizontal="center" vertical="center"/>
    </xf>
    <xf numFmtId="1" fontId="22" fillId="0" borderId="0" xfId="2" applyNumberFormat="1" applyFont="1"/>
    <xf numFmtId="1" fontId="2" fillId="9" borderId="0" xfId="2" applyNumberFormat="1" applyFont="1" applyFill="1"/>
    <xf numFmtId="0" fontId="0" fillId="0" borderId="0" xfId="0" quotePrefix="1"/>
    <xf numFmtId="0" fontId="22" fillId="0" borderId="0" xfId="0" applyFont="1" applyBorder="1"/>
    <xf numFmtId="166" fontId="1" fillId="0" borderId="0" xfId="2" applyNumberFormat="1" applyAlignment="1" applyProtection="1">
      <alignment horizontal="center" vertical="center"/>
      <protection locked="0"/>
    </xf>
    <xf numFmtId="166" fontId="27" fillId="0" borderId="0" xfId="0" applyNumberFormat="1" applyFont="1"/>
    <xf numFmtId="169" fontId="27" fillId="0" borderId="0" xfId="0" applyNumberFormat="1" applyFont="1"/>
    <xf numFmtId="9" fontId="39" fillId="0" borderId="0" xfId="3" applyFont="1" applyAlignment="1" applyProtection="1">
      <alignment horizontal="center" vertical="center"/>
      <protection locked="0"/>
    </xf>
    <xf numFmtId="172" fontId="28" fillId="0" borderId="0" xfId="2" applyNumberFormat="1" applyFont="1" applyAlignment="1" applyProtection="1">
      <alignment horizontal="center" vertical="center"/>
      <protection locked="0"/>
    </xf>
    <xf numFmtId="172" fontId="0" fillId="0" borderId="0" xfId="2" applyNumberFormat="1" applyFont="1" applyAlignment="1" applyProtection="1">
      <alignment horizontal="center" vertical="center"/>
      <protection locked="0"/>
    </xf>
    <xf numFmtId="0" fontId="0" fillId="6" borderId="0" xfId="0" applyFont="1" applyFill="1"/>
    <xf numFmtId="9" fontId="0" fillId="0" borderId="0" xfId="3" applyNumberFormat="1" applyFont="1" applyAlignment="1" applyProtection="1">
      <alignment horizontal="center" vertical="center"/>
    </xf>
    <xf numFmtId="3" fontId="0" fillId="0" borderId="0" xfId="0" applyNumberFormat="1"/>
    <xf numFmtId="9" fontId="28" fillId="0" borderId="0" xfId="3" applyNumberFormat="1" applyFont="1" applyAlignment="1">
      <alignment horizontal="center"/>
    </xf>
    <xf numFmtId="17" fontId="36" fillId="9" borderId="0" xfId="0" applyNumberFormat="1" applyFont="1" applyFill="1" applyAlignment="1">
      <alignment horizontal="center" vertical="center"/>
    </xf>
    <xf numFmtId="166" fontId="1" fillId="0" borderId="0" xfId="2" applyNumberFormat="1" applyFont="1" applyAlignment="1" applyProtection="1">
      <alignment horizontal="center" vertical="center"/>
      <protection locked="0"/>
    </xf>
    <xf numFmtId="17" fontId="36" fillId="9" borderId="0" xfId="4" applyNumberFormat="1" applyFont="1" applyFill="1" applyAlignment="1">
      <alignment horizontal="center" vertical="center"/>
    </xf>
    <xf numFmtId="9" fontId="0" fillId="0" borderId="0" xfId="3" applyNumberFormat="1" applyFont="1"/>
    <xf numFmtId="17" fontId="36" fillId="9" borderId="0" xfId="0" applyNumberFormat="1" applyFont="1" applyFill="1" applyAlignment="1">
      <alignment horizontal="center" vertical="center"/>
    </xf>
    <xf numFmtId="17" fontId="36" fillId="9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17" fontId="36" fillId="9" borderId="0" xfId="0" applyNumberFormat="1" applyFont="1" applyFill="1" applyAlignment="1">
      <alignment horizontal="center" vertical="center"/>
    </xf>
    <xf numFmtId="0" fontId="35" fillId="9" borderId="10" xfId="5" applyFont="1" applyFill="1" applyBorder="1" applyAlignment="1">
      <alignment horizontal="center" vertical="center" wrapText="1"/>
    </xf>
    <xf numFmtId="0" fontId="35" fillId="9" borderId="12" xfId="5" applyFont="1" applyFill="1" applyBorder="1" applyAlignment="1">
      <alignment horizontal="center" vertical="center" wrapText="1"/>
    </xf>
    <xf numFmtId="17" fontId="36" fillId="9" borderId="0" xfId="4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9" fontId="7" fillId="2" borderId="0" xfId="3" applyFont="1" applyFill="1" applyAlignment="1">
      <alignment horizontal="center" vertical="center" wrapText="1"/>
    </xf>
    <xf numFmtId="9" fontId="25" fillId="2" borderId="0" xfId="3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</cellXfs>
  <cellStyles count="11">
    <cellStyle name="20% - Énfasis1 2" xfId="9" xr:uid="{F860BD05-C418-4FA1-946C-70BF1CDD4ADD}"/>
    <cellStyle name="40% - Énfasis1 2" xfId="10" xr:uid="{16D4BC0C-4202-4A85-A242-79CF8319349F}"/>
    <cellStyle name="Énfasis1 2" xfId="8" xr:uid="{3E3F19F5-B707-4B4E-817B-1BEC70A3AA4C}"/>
    <cellStyle name="Millares" xfId="1" builtinId="3"/>
    <cellStyle name="Moneda" xfId="2" builtinId="4"/>
    <cellStyle name="Moneda 2" xfId="6" xr:uid="{00000000-0005-0000-0000-000002000000}"/>
    <cellStyle name="Normal" xfId="0" builtinId="0"/>
    <cellStyle name="Normal 2" xfId="4" xr:uid="{00000000-0005-0000-0000-000004000000}"/>
    <cellStyle name="Normal 96" xfId="5" xr:uid="{00000000-0005-0000-0000-000005000000}"/>
    <cellStyle name="Porcentaje" xfId="3" builtinId="5"/>
    <cellStyle name="Porcentaje 2" xfId="7" xr:uid="{00000000-0005-0000-0000-000007000000}"/>
  </cellStyles>
  <dxfs count="37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FF6600"/>
      <color rgb="FFFF3300"/>
      <color rgb="FFCC3300"/>
      <color rgb="FF33CC33"/>
      <color rgb="FFC55A1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05267587220131E-2"/>
          <c:y val="1.9906091883230746E-2"/>
          <c:w val="0.87516854600701954"/>
          <c:h val="0.63391469157231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Comisiones!$D$8</c:f>
              <c:strCache>
                <c:ptCount val="1"/>
                <c:pt idx="0">
                  <c:v>jun-19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108618098032409E-2"/>
                  <c:y val="3.1739811520501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C3-45C9-BB17-6899FA5FD72E}"/>
                </c:ext>
              </c:extLst>
            </c:dLbl>
            <c:dLbl>
              <c:idx val="1"/>
              <c:layout>
                <c:manualLayout>
                  <c:x val="-2.05992570111937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C3-45C9-BB17-6899FA5FD72E}"/>
                </c:ext>
              </c:extLst>
            </c:dLbl>
            <c:dLbl>
              <c:idx val="2"/>
              <c:layout>
                <c:manualLayout>
                  <c:x val="-9.6170350251911074E-3"/>
                  <c:y val="-5.95042891256601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90-4707-9E73-63E1B8FBCCDE}"/>
                </c:ext>
              </c:extLst>
            </c:dLbl>
            <c:dLbl>
              <c:idx val="7"/>
              <c:layout>
                <c:manualLayout>
                  <c:x val="-9.6170350251911368E-3"/>
                  <c:y val="3.2457259922337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FB-4B5E-B1DB-4B86D61CA433}"/>
                </c:ext>
              </c:extLst>
            </c:dLbl>
            <c:dLbl>
              <c:idx val="9"/>
              <c:layout>
                <c:manualLayout>
                  <c:x val="-8.01419585432589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90-4707-9E73-63E1B8FBC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Comisiones!$C$9:$C$18</c:f>
              <c:strCache>
                <c:ptCount val="10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inmobiliaria</c:v>
                </c:pt>
                <c:pt idx="3">
                  <c:v>Custodia de Valores</c:v>
                </c:pt>
                <c:pt idx="4">
                  <c:v>Fiducia en garantía</c:v>
                </c:pt>
                <c:pt idx="5">
                  <c:v>Pasivos pensionales*</c:v>
                </c:pt>
                <c:pt idx="6">
                  <c:v>Fondos de pensiones voluntarias*</c:v>
                </c:pt>
                <c:pt idx="7">
                  <c:v>Consorcios</c:v>
                </c:pt>
                <c:pt idx="8">
                  <c:v>Fondos de Capital Privado</c:v>
                </c:pt>
                <c:pt idx="9">
                  <c:v>Fiducia de inversión</c:v>
                </c:pt>
              </c:strCache>
            </c:strRef>
          </c:cat>
          <c:val>
            <c:numRef>
              <c:f>Comisiones!$D$9:$D$18</c:f>
              <c:numCache>
                <c:formatCode>_("$"* #,##0_);_("$"* \(#,##0\);_("$"* "-"??_);_(@_)</c:formatCode>
                <c:ptCount val="10"/>
                <c:pt idx="0">
                  <c:v>446789.94086948002</c:v>
                </c:pt>
                <c:pt idx="1">
                  <c:v>164003.90633212993</c:v>
                </c:pt>
                <c:pt idx="2">
                  <c:v>69838.565313769999</c:v>
                </c:pt>
                <c:pt idx="3">
                  <c:v>65050.982617219983</c:v>
                </c:pt>
                <c:pt idx="4">
                  <c:v>34410.152337779968</c:v>
                </c:pt>
                <c:pt idx="5">
                  <c:v>63318.817656479994</c:v>
                </c:pt>
                <c:pt idx="6">
                  <c:v>28753.48</c:v>
                </c:pt>
                <c:pt idx="7">
                  <c:v>40647.317176509998</c:v>
                </c:pt>
                <c:pt idx="8">
                  <c:v>20648.490000000002</c:v>
                </c:pt>
                <c:pt idx="9">
                  <c:v>11748.901025549996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7-4330-806C-5D3C886FBF2E}"/>
            </c:ext>
          </c:extLst>
        </c:ser>
        <c:ser>
          <c:idx val="0"/>
          <c:order val="1"/>
          <c:tx>
            <c:strRef>
              <c:f>Comisiones!$E$8</c:f>
              <c:strCache>
                <c:ptCount val="1"/>
                <c:pt idx="0">
                  <c:v>jun-20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dLbl>
              <c:idx val="7"/>
              <c:layout>
                <c:manualLayout>
                  <c:x val="4.80851751259542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FB-4B5E-B1DB-4B86D61CA433}"/>
                </c:ext>
              </c:extLst>
            </c:dLbl>
            <c:dLbl>
              <c:idx val="8"/>
              <c:layout>
                <c:manualLayout>
                  <c:x val="5.6179791848710329E-3"/>
                  <c:y val="0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9B-4A49-B48C-3E6EDEBDCB4D}"/>
                </c:ext>
              </c:extLst>
            </c:dLbl>
            <c:dLbl>
              <c:idx val="9"/>
              <c:layout>
                <c:manualLayout>
                  <c:x val="4.80851751259553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90-4707-9E73-63E1B8FBC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Comisiones!$C$9:$C$18</c:f>
              <c:strCache>
                <c:ptCount val="10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inmobiliaria</c:v>
                </c:pt>
                <c:pt idx="3">
                  <c:v>Custodia de Valores</c:v>
                </c:pt>
                <c:pt idx="4">
                  <c:v>Fiducia en garantía</c:v>
                </c:pt>
                <c:pt idx="5">
                  <c:v>Pasivos pensionales*</c:v>
                </c:pt>
                <c:pt idx="6">
                  <c:v>Fondos de pensiones voluntarias*</c:v>
                </c:pt>
                <c:pt idx="7">
                  <c:v>Consorcios</c:v>
                </c:pt>
                <c:pt idx="8">
                  <c:v>Fondos de Capital Privado</c:v>
                </c:pt>
                <c:pt idx="9">
                  <c:v>Fiducia de inversión</c:v>
                </c:pt>
              </c:strCache>
            </c:strRef>
          </c:cat>
          <c:val>
            <c:numRef>
              <c:f>Comisiones!$E$9:$E$18</c:f>
              <c:numCache>
                <c:formatCode>_("$"* #,##0_);_("$"* \(#,##0\);_("$"* "-"??_);_(@_)</c:formatCode>
                <c:ptCount val="10"/>
                <c:pt idx="0">
                  <c:v>436163.80784501001</c:v>
                </c:pt>
                <c:pt idx="1">
                  <c:v>177755.62480327996</c:v>
                </c:pt>
                <c:pt idx="2">
                  <c:v>66345.811932979996</c:v>
                </c:pt>
                <c:pt idx="3">
                  <c:v>61394.639999999992</c:v>
                </c:pt>
                <c:pt idx="4">
                  <c:v>39462.372263580008</c:v>
                </c:pt>
                <c:pt idx="5">
                  <c:v>10686.416046769999</c:v>
                </c:pt>
                <c:pt idx="6">
                  <c:v>65711.220000000016</c:v>
                </c:pt>
                <c:pt idx="7">
                  <c:v>37983.340000000011</c:v>
                </c:pt>
                <c:pt idx="8">
                  <c:v>23189.500000000007</c:v>
                </c:pt>
                <c:pt idx="9">
                  <c:v>12762.160702999998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BD3-A594-5064A5E62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650944"/>
        <c:axId val="137652480"/>
      </c:barChart>
      <c:catAx>
        <c:axId val="13765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652480"/>
        <c:crosses val="autoZero"/>
        <c:auto val="1"/>
        <c:lblAlgn val="ctr"/>
        <c:lblOffset val="100"/>
        <c:noMultiLvlLbl val="0"/>
      </c:catAx>
      <c:valAx>
        <c:axId val="137652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28071336542467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65094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30899590108206E-2"/>
          <c:y val="3.7147478808990969E-2"/>
          <c:w val="0.89881028043750533"/>
          <c:h val="0.799086817486346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Comisiones!$C$58</c:f>
              <c:strCache>
                <c:ptCount val="1"/>
                <c:pt idx="0">
                  <c:v>Negocios Fiduciarios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43617</c:v>
                </c:pt>
                <c:pt idx="1">
                  <c:v>43983</c:v>
                </c:pt>
              </c:numCache>
            </c:numRef>
          </c:cat>
          <c:val>
            <c:numRef>
              <c:f>(Comisiones!$D$58,Comisiones!$E$58)</c:f>
              <c:numCache>
                <c:formatCode>0.00%</c:formatCode>
                <c:ptCount val="2"/>
                <c:pt idx="0">
                  <c:v>0.41551200393408516</c:v>
                </c:pt>
                <c:pt idx="1">
                  <c:v>0.50698105818137162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D-4E6C-B0D2-B789236B2A2D}"/>
            </c:ext>
          </c:extLst>
        </c:ser>
        <c:ser>
          <c:idx val="0"/>
          <c:order val="1"/>
          <c:tx>
            <c:strRef>
              <c:f>Comisiones!$C$57</c:f>
              <c:strCache>
                <c:ptCount val="1"/>
                <c:pt idx="0">
                  <c:v>FIC + FCP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43617</c:v>
                </c:pt>
                <c:pt idx="1">
                  <c:v>43983</c:v>
                </c:pt>
              </c:numCache>
            </c:numRef>
          </c:cat>
          <c:val>
            <c:numRef>
              <c:f>(Comisiones!$D$57,Comisiones!$E$57)</c:f>
              <c:numCache>
                <c:formatCode>0.00%</c:formatCode>
                <c:ptCount val="2"/>
                <c:pt idx="0">
                  <c:v>0.49861757671101076</c:v>
                </c:pt>
                <c:pt idx="1">
                  <c:v>0.49301894181862865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D-4E6C-B0D2-B789236B2A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37708672"/>
        <c:axId val="137710208"/>
      </c:barChart>
      <c:catAx>
        <c:axId val="137708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710208"/>
        <c:crosses val="autoZero"/>
        <c:auto val="0"/>
        <c:lblAlgn val="ctr"/>
        <c:lblOffset val="100"/>
        <c:noMultiLvlLbl val="1"/>
      </c:catAx>
      <c:valAx>
        <c:axId val="137710208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70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5960565683831E-2"/>
          <c:y val="0.12118379845912532"/>
          <c:w val="0.89104820946846131"/>
          <c:h val="0.620607134578659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Activos!$D$8</c:f>
              <c:strCache>
                <c:ptCount val="1"/>
                <c:pt idx="0">
                  <c:v>jun-19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011777634477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D3-46F7-9C33-7BB5804D7154}"/>
                </c:ext>
              </c:extLst>
            </c:dLbl>
            <c:dLbl>
              <c:idx val="1"/>
              <c:layout>
                <c:manualLayout>
                  <c:x val="-1.1680407240223276E-2"/>
                  <c:y val="-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D3-46F7-9C33-7BB5804D7154}"/>
                </c:ext>
              </c:extLst>
            </c:dLbl>
            <c:dLbl>
              <c:idx val="2"/>
              <c:layout>
                <c:manualLayout>
                  <c:x val="-8.3431480287309723E-3"/>
                  <c:y val="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D3-46F7-9C33-7BB5804D7154}"/>
                </c:ext>
              </c:extLst>
            </c:dLbl>
            <c:dLbl>
              <c:idx val="3"/>
              <c:layout>
                <c:manualLayout>
                  <c:x val="-8.3431480287309116E-3"/>
                  <c:y val="3.2672903332198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D3-46F7-9C33-7BB5804D7154}"/>
                </c:ext>
              </c:extLst>
            </c:dLbl>
            <c:dLbl>
              <c:idx val="4"/>
              <c:layout>
                <c:manualLayout>
                  <c:x val="-6.6745184229847904E-3"/>
                  <c:y val="-5.989963081005122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D3-46F7-9C33-7BB5804D7154}"/>
                </c:ext>
              </c:extLst>
            </c:dLbl>
            <c:dLbl>
              <c:idx val="5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D3-46F7-9C33-7BB5804D7154}"/>
                </c:ext>
              </c:extLst>
            </c:dLbl>
            <c:dLbl>
              <c:idx val="6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D3-46F7-9C33-7BB5804D7154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A984-4EBF-A36A-707DA42B43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Activos!$C$9:$C$17</c:f>
              <c:strCache>
                <c:ptCount val="9"/>
                <c:pt idx="0">
                  <c:v>Custodia de Valores</c:v>
                </c:pt>
                <c:pt idx="1">
                  <c:v>Administración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</c:strCache>
            </c:strRef>
          </c:cat>
          <c:val>
            <c:numRef>
              <c:f>Activos!$D$9:$D$16</c:f>
              <c:numCache>
                <c:formatCode>_("$"* #,##0_);_("$"* \(#,##0\);_("$"* "-"??_);_(@_)</c:formatCode>
                <c:ptCount val="8"/>
                <c:pt idx="0">
                  <c:v>163072424.15757936</c:v>
                </c:pt>
                <c:pt idx="1">
                  <c:v>147823604.41434857</c:v>
                </c:pt>
                <c:pt idx="2">
                  <c:v>81442512.446332276</c:v>
                </c:pt>
                <c:pt idx="3">
                  <c:v>70139576.691909775</c:v>
                </c:pt>
                <c:pt idx="4">
                  <c:v>62043546.353926145</c:v>
                </c:pt>
                <c:pt idx="5">
                  <c:v>56535220.315541141</c:v>
                </c:pt>
                <c:pt idx="6">
                  <c:v>16453336.712288281</c:v>
                </c:pt>
                <c:pt idx="7">
                  <c:v>12072870.000744812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8-452E-8769-133A5ACBE1BF}"/>
            </c:ext>
          </c:extLst>
        </c:ser>
        <c:ser>
          <c:idx val="0"/>
          <c:order val="1"/>
          <c:tx>
            <c:strRef>
              <c:f>Activos!$E$8</c:f>
              <c:strCache>
                <c:ptCount val="1"/>
                <c:pt idx="0">
                  <c:v>jun-20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Activos!$C$9:$C$17</c:f>
              <c:strCache>
                <c:ptCount val="9"/>
                <c:pt idx="0">
                  <c:v>Custodia de Valores</c:v>
                </c:pt>
                <c:pt idx="1">
                  <c:v>Administración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</c:strCache>
            </c:strRef>
          </c:cat>
          <c:val>
            <c:numRef>
              <c:f>Activos!$E$9:$E$17</c:f>
              <c:numCache>
                <c:formatCode>_("$"* #,##0_);_("$"* \(#,##0\);_("$"* "-"??_);_(@_)</c:formatCode>
                <c:ptCount val="9"/>
                <c:pt idx="0">
                  <c:v>134154567.29918347</c:v>
                </c:pt>
                <c:pt idx="1">
                  <c:v>167733637.60188207</c:v>
                </c:pt>
                <c:pt idx="2">
                  <c:v>84680118.833487287</c:v>
                </c:pt>
                <c:pt idx="3">
                  <c:v>73983702.24543649</c:v>
                </c:pt>
                <c:pt idx="4">
                  <c:v>62649742.004832469</c:v>
                </c:pt>
                <c:pt idx="5">
                  <c:v>65073443.675689064</c:v>
                </c:pt>
                <c:pt idx="6">
                  <c:v>17319014.489999998</c:v>
                </c:pt>
                <c:pt idx="7">
                  <c:v>12200980.88612482</c:v>
                </c:pt>
                <c:pt idx="8">
                  <c:v>3402848.66451895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1-4FBD-999D-0F2A60DF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28032"/>
        <c:axId val="136829568"/>
      </c:barChart>
      <c:catAx>
        <c:axId val="1368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6829568"/>
        <c:crosses val="autoZero"/>
        <c:auto val="1"/>
        <c:lblAlgn val="ctr"/>
        <c:lblOffset val="100"/>
        <c:noMultiLvlLbl val="0"/>
      </c:catAx>
      <c:valAx>
        <c:axId val="1368295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layout>
            <c:manualLayout>
              <c:xMode val="edge"/>
              <c:yMode val="edge"/>
              <c:x val="6.4030129453040265E-3"/>
              <c:y val="0.402388297665662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6828032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3696784010898E-2"/>
          <c:y val="6.7065864047284068E-2"/>
          <c:w val="0.92541744231061618"/>
          <c:h val="0.712096015081898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Activos!$D$48</c:f>
              <c:strCache>
                <c:ptCount val="1"/>
                <c:pt idx="0">
                  <c:v>Naturaleza Privada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901-496C-8764-20B2FA6117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F60-4564-96C6-03C7134C3E2C}"/>
                </c:ext>
              </c:extLst>
            </c:dLbl>
            <c:dLbl>
              <c:idx val="2"/>
              <c:layout>
                <c:manualLayout>
                  <c:x val="-1.617561779078507E-3"/>
                  <c:y val="-2.5727412772141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F60-4564-96C6-03C7134C3E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F60-4564-96C6-03C7134C3E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F60-4564-96C6-03C7134C3E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F60-4564-96C6-03C7134C3E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F60-4564-96C6-03C7134C3E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F60-4564-96C6-03C7134C3E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F60-4564-96C6-03C7134C3E2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901-496C-8764-20B2FA611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Activos!$C$49:$C$58</c:f>
              <c:strCache>
                <c:ptCount val="10"/>
                <c:pt idx="0">
                  <c:v>Administración</c:v>
                </c:pt>
                <c:pt idx="1">
                  <c:v>Custodia de Valores</c:v>
                </c:pt>
                <c:pt idx="2">
                  <c:v>Seguridad Social</c:v>
                </c:pt>
                <c:pt idx="3">
                  <c:v>Fondos de Inversión Colectiva - (FIC)</c:v>
                </c:pt>
                <c:pt idx="4">
                  <c:v>Inmobiliaria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  <c:pt idx="9">
                  <c:v>Total</c:v>
                </c:pt>
              </c:strCache>
            </c:strRef>
          </c:cat>
          <c:val>
            <c:numRef>
              <c:f>Activos!$D$49:$D$58</c:f>
              <c:numCache>
                <c:formatCode>_("$"* #,##0_);_("$"* \(#,##0\);_("$"* "-"??_);_(@_)</c:formatCode>
                <c:ptCount val="10"/>
                <c:pt idx="0">
                  <c:v>123574407.97000001</c:v>
                </c:pt>
                <c:pt idx="1">
                  <c:v>133181814.71443078</c:v>
                </c:pt>
                <c:pt idx="2">
                  <c:v>630626.03999999992</c:v>
                </c:pt>
                <c:pt idx="3">
                  <c:v>56564932.93</c:v>
                </c:pt>
                <c:pt idx="4">
                  <c:v>60277559.520000003</c:v>
                </c:pt>
                <c:pt idx="5">
                  <c:v>56291148.229999997</c:v>
                </c:pt>
                <c:pt idx="6">
                  <c:v>17319014.489999998</c:v>
                </c:pt>
                <c:pt idx="7">
                  <c:v>8491066</c:v>
                </c:pt>
                <c:pt idx="8">
                  <c:v>3387096.13</c:v>
                </c:pt>
                <c:pt idx="9">
                  <c:v>459717666.02443075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2-4F8E-A219-8BDFCC5F9F8C}"/>
            </c:ext>
          </c:extLst>
        </c:ser>
        <c:ser>
          <c:idx val="1"/>
          <c:order val="1"/>
          <c:tx>
            <c:strRef>
              <c:f>Activos!$E$48</c:f>
              <c:strCache>
                <c:ptCount val="1"/>
                <c:pt idx="0">
                  <c:v>Naturaleza Pública</c:v>
                </c:pt>
              </c:strCache>
            </c:strRef>
          </c:tx>
          <c:spPr>
            <a:noFill/>
            <a:ln w="31750">
              <a:solidFill>
                <a:srgbClr val="C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F60-4564-96C6-03C7134C3E2C}"/>
                </c:ext>
              </c:extLst>
            </c:dLbl>
            <c:dLbl>
              <c:idx val="1"/>
              <c:layout>
                <c:manualLayout>
                  <c:x val="-2.8926780480952473E-17"/>
                  <c:y val="-2.89742653768935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F60-4564-96C6-03C7134C3E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F60-4564-96C6-03C7134C3E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F60-4564-96C6-03C7134C3E2C}"/>
                </c:ext>
              </c:extLst>
            </c:dLbl>
            <c:dLbl>
              <c:idx val="4"/>
              <c:layout>
                <c:manualLayout>
                  <c:x val="-5.0946827687512029E-6"/>
                  <c:y val="-2.088354643043971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DF60-4564-96C6-03C7134C3E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F60-4564-96C6-03C7134C3E2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60-4564-96C6-03C7134C3E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30%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901-496C-8764-20B2FA61172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60-4564-96C6-03C7134C3E2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901-496C-8764-20B2FA611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Activos!$C$49:$C$58</c:f>
              <c:strCache>
                <c:ptCount val="10"/>
                <c:pt idx="0">
                  <c:v>Administración</c:v>
                </c:pt>
                <c:pt idx="1">
                  <c:v>Custodia de Valores</c:v>
                </c:pt>
                <c:pt idx="2">
                  <c:v>Seguridad Social</c:v>
                </c:pt>
                <c:pt idx="3">
                  <c:v>Fondos de Inversión Colectiva - (FIC)</c:v>
                </c:pt>
                <c:pt idx="4">
                  <c:v>Inmobiliaria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  <c:pt idx="9">
                  <c:v>Total</c:v>
                </c:pt>
              </c:strCache>
            </c:strRef>
          </c:cat>
          <c:val>
            <c:numRef>
              <c:f>Activos!$E$49:$E$58</c:f>
              <c:numCache>
                <c:formatCode>_("$"* #,##0_);_("$"* \(#,##0\);_("$"* "-"??_);_(@_)</c:formatCode>
                <c:ptCount val="10"/>
                <c:pt idx="0">
                  <c:v>38054228.700000003</c:v>
                </c:pt>
                <c:pt idx="1">
                  <c:v>972752.58475268993</c:v>
                </c:pt>
                <c:pt idx="2">
                  <c:v>84049153.669999987</c:v>
                </c:pt>
                <c:pt idx="3">
                  <c:v>5297588.1300000008</c:v>
                </c:pt>
                <c:pt idx="4">
                  <c:v>3828580.9</c:v>
                </c:pt>
                <c:pt idx="5">
                  <c:v>7094459.1100000003</c:v>
                </c:pt>
                <c:pt idx="6">
                  <c:v>0</c:v>
                </c:pt>
                <c:pt idx="7">
                  <c:v>3705416.0599999996</c:v>
                </c:pt>
                <c:pt idx="8">
                  <c:v>0</c:v>
                </c:pt>
                <c:pt idx="9">
                  <c:v>143002179.1547527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2-4F8E-A219-8BDFCC5F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6904064"/>
        <c:axId val="138523776"/>
      </c:barChart>
      <c:catAx>
        <c:axId val="13690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23776"/>
        <c:crosses val="autoZero"/>
        <c:auto val="1"/>
        <c:lblAlgn val="ctr"/>
        <c:lblOffset val="100"/>
        <c:noMultiLvlLbl val="0"/>
      </c:catAx>
      <c:valAx>
        <c:axId val="1385237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690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68439076014443E-2"/>
          <c:y val="9.4835825725701955E-2"/>
          <c:w val="0.90483451153431216"/>
          <c:h val="0.637161565108108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No_Negocios!$D$8</c:f>
              <c:strCache>
                <c:ptCount val="1"/>
                <c:pt idx="0">
                  <c:v>jun-19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Custodia de Valores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capital privado - (FCP)</c:v>
                </c:pt>
              </c:strCache>
            </c:strRef>
          </c:cat>
          <c:val>
            <c:numRef>
              <c:f>No_Negocios!$D$9:$D$16</c:f>
              <c:numCache>
                <c:formatCode>#,##0</c:formatCode>
                <c:ptCount val="8"/>
                <c:pt idx="0">
                  <c:v>12187</c:v>
                </c:pt>
                <c:pt idx="1">
                  <c:v>8061</c:v>
                </c:pt>
                <c:pt idx="2">
                  <c:v>2836</c:v>
                </c:pt>
                <c:pt idx="3">
                  <c:v>378</c:v>
                </c:pt>
                <c:pt idx="4">
                  <c:v>238</c:v>
                </c:pt>
                <c:pt idx="5">
                  <c:v>102</c:v>
                </c:pt>
                <c:pt idx="6">
                  <c:v>103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E45-9244-43C477C1E303}"/>
            </c:ext>
          </c:extLst>
        </c:ser>
        <c:ser>
          <c:idx val="0"/>
          <c:order val="1"/>
          <c:tx>
            <c:strRef>
              <c:f>No_Negocios!$E$8</c:f>
              <c:strCache>
                <c:ptCount val="1"/>
                <c:pt idx="0">
                  <c:v>jun-20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Custodia de Valores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capital privado - (FCP)</c:v>
                </c:pt>
              </c:strCache>
            </c:strRef>
          </c:cat>
          <c:val>
            <c:numRef>
              <c:f>No_Negocios!$E$9:$E$16</c:f>
              <c:numCache>
                <c:formatCode>#,##0</c:formatCode>
                <c:ptCount val="8"/>
                <c:pt idx="0">
                  <c:v>12175</c:v>
                </c:pt>
                <c:pt idx="1">
                  <c:v>8261</c:v>
                </c:pt>
                <c:pt idx="2">
                  <c:v>2819</c:v>
                </c:pt>
                <c:pt idx="3">
                  <c:v>409</c:v>
                </c:pt>
                <c:pt idx="4">
                  <c:v>218</c:v>
                </c:pt>
                <c:pt idx="5">
                  <c:v>93</c:v>
                </c:pt>
                <c:pt idx="6">
                  <c:v>105</c:v>
                </c:pt>
                <c:pt idx="7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1-4E0A-9896-6ACE83D8B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139904"/>
        <c:axId val="138149888"/>
      </c:barChart>
      <c:catAx>
        <c:axId val="13813990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149888"/>
        <c:crosses val="autoZero"/>
        <c:auto val="1"/>
        <c:lblAlgn val="ctr"/>
        <c:lblOffset val="100"/>
        <c:noMultiLvlLbl val="0"/>
      </c:catAx>
      <c:valAx>
        <c:axId val="13814988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13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3696784010898E-2"/>
          <c:y val="6.7065864047284068E-2"/>
          <c:w val="0.92541744231061618"/>
          <c:h val="0.712096015081898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No_Negocios!$D$49</c:f>
              <c:strCache>
                <c:ptCount val="1"/>
                <c:pt idx="0">
                  <c:v>Naturaleza Privada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E34-4909-8192-AD12D8DBEC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E34-4909-8192-AD12D8DBEC2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E34-4909-8192-AD12D8DBEC2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99,5%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E34-4909-8192-AD12D8DBEC2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E34-4909-8192-AD12D8DBEC2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E34-4909-8192-AD12D8DBEC2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94%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E34-4909-8192-AD12D8DBEC2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E34-4909-8192-AD12D8DBEC2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E34-4909-8192-AD12D8DBEC2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84%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31E-4309-8097-DBA083DACEC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No_Negocios!$C$50:$C$59</c:f>
              <c:strCache>
                <c:ptCount val="10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Custodia de Valores</c:v>
                </c:pt>
                <c:pt idx="4">
                  <c:v>Inversión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pensiones voluntarias - (FPV)</c:v>
                </c:pt>
                <c:pt idx="8">
                  <c:v>Fondos de capital privado - (FCP)</c:v>
                </c:pt>
                <c:pt idx="9">
                  <c:v>Total</c:v>
                </c:pt>
              </c:strCache>
            </c:strRef>
          </c:cat>
          <c:val>
            <c:numRef>
              <c:f>No_Negocios!$D$50:$D$59</c:f>
              <c:numCache>
                <c:formatCode>#,##0</c:formatCode>
                <c:ptCount val="10"/>
                <c:pt idx="0">
                  <c:v>7831</c:v>
                </c:pt>
                <c:pt idx="1">
                  <c:v>6191</c:v>
                </c:pt>
                <c:pt idx="2">
                  <c:v>2573</c:v>
                </c:pt>
                <c:pt idx="3">
                  <c:v>217</c:v>
                </c:pt>
                <c:pt idx="4">
                  <c:v>379</c:v>
                </c:pt>
                <c:pt idx="5">
                  <c:v>23</c:v>
                </c:pt>
                <c:pt idx="6">
                  <c:v>88</c:v>
                </c:pt>
                <c:pt idx="7">
                  <c:v>15</c:v>
                </c:pt>
                <c:pt idx="8">
                  <c:v>82</c:v>
                </c:pt>
                <c:pt idx="9">
                  <c:v>17399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34-4909-8192-AD12D8DBEC26}"/>
            </c:ext>
          </c:extLst>
        </c:ser>
        <c:ser>
          <c:idx val="1"/>
          <c:order val="1"/>
          <c:tx>
            <c:strRef>
              <c:f>No_Negocios!$E$49</c:f>
              <c:strCache>
                <c:ptCount val="1"/>
                <c:pt idx="0">
                  <c:v>Naturaleza Pública</c:v>
                </c:pt>
              </c:strCache>
            </c:strRef>
          </c:tx>
          <c:spPr>
            <a:noFill/>
            <a:ln w="31750">
              <a:solidFill>
                <a:srgbClr val="C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4E34-4909-8192-AD12D8DBEC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4E34-4909-8192-AD12D8DBEC26}"/>
                </c:ext>
              </c:extLst>
            </c:dLbl>
            <c:dLbl>
              <c:idx val="2"/>
              <c:layout>
                <c:manualLayout>
                  <c:x val="0"/>
                  <c:y val="-3.99836737080359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E34-4909-8192-AD12D8DBEC26}"/>
                </c:ext>
              </c:extLst>
            </c:dLbl>
            <c:dLbl>
              <c:idx val="3"/>
              <c:layout>
                <c:manualLayout>
                  <c:x val="-1.6692000391670561E-3"/>
                  <c:y val="-3.471791127568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E34-4909-8192-AD12D8DBEC26}"/>
                </c:ext>
              </c:extLst>
            </c:dLbl>
            <c:dLbl>
              <c:idx val="4"/>
              <c:layout>
                <c:manualLayout>
                  <c:x val="6.1203294410445677E-17"/>
                  <c:y val="-3.18249798105322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4E34-4909-8192-AD12D8DBEC2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4E34-4909-8192-AD12D8DBEC2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31E-4309-8097-DBA083DACEC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1E-4309-8097-DBA083DACEC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34-4909-8192-AD12D8DBEC2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31E-4309-8097-DBA083DACE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No_Negocios!$C$50:$C$59</c:f>
              <c:strCache>
                <c:ptCount val="10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Custodia de Valores</c:v>
                </c:pt>
                <c:pt idx="4">
                  <c:v>Inversión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pensiones voluntarias - (FPV)</c:v>
                </c:pt>
                <c:pt idx="8">
                  <c:v>Fondos de capital privado - (FCP)</c:v>
                </c:pt>
                <c:pt idx="9">
                  <c:v>Total</c:v>
                </c:pt>
              </c:strCache>
            </c:strRef>
          </c:cat>
          <c:val>
            <c:numRef>
              <c:f>No_Negocios!$E$50:$E$59</c:f>
              <c:numCache>
                <c:formatCode>#,##0</c:formatCode>
                <c:ptCount val="10"/>
                <c:pt idx="0">
                  <c:v>2823</c:v>
                </c:pt>
                <c:pt idx="1">
                  <c:v>336</c:v>
                </c:pt>
                <c:pt idx="2">
                  <c:v>79</c:v>
                </c:pt>
                <c:pt idx="3" formatCode="General">
                  <c:v>1</c:v>
                </c:pt>
                <c:pt idx="4">
                  <c:v>9</c:v>
                </c:pt>
                <c:pt idx="5">
                  <c:v>68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E34-4909-8192-AD12D8DBE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8291456"/>
        <c:axId val="138330112"/>
      </c:barChart>
      <c:catAx>
        <c:axId val="13829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330112"/>
        <c:crosses val="autoZero"/>
        <c:auto val="1"/>
        <c:lblAlgn val="ctr"/>
        <c:lblOffset val="100"/>
        <c:noMultiLvlLbl val="0"/>
      </c:catAx>
      <c:valAx>
        <c:axId val="1383301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29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922913263163175E-2"/>
          <c:y val="2.9246103014344407E-2"/>
          <c:w val="0.93338041547428019"/>
          <c:h val="0.854175296996350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FIC_FCP!$D$8</c:f>
              <c:strCache>
                <c:ptCount val="1"/>
                <c:pt idx="0">
                  <c:v>jun-19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FIC_FCP!$D$9</c:f>
              <c:numCache>
                <c:formatCode>_("$"* #,##0_);_("$"* \(#,##0\);_("$"* "-"??_);_(@_)</c:formatCode>
                <c:ptCount val="1"/>
                <c:pt idx="0">
                  <c:v>1373918.00586901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B-44FC-839B-1D7DF5DD2EF5}"/>
            </c:ext>
          </c:extLst>
        </c:ser>
        <c:ser>
          <c:idx val="0"/>
          <c:order val="1"/>
          <c:tx>
            <c:strRef>
              <c:f>FIC_FCP!$E$8</c:f>
              <c:strCache>
                <c:ptCount val="1"/>
                <c:pt idx="0">
                  <c:v>jun-20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FIC_FCP!$E$9</c:f>
              <c:numCache>
                <c:formatCode>_("$"* #,##0_);_("$"* \(#,##0\);_("$"* "-"??_);_(@_)</c:formatCode>
                <c:ptCount val="1"/>
                <c:pt idx="0">
                  <c:v>297640.32610811992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0-4E4F-BA03-B571BC6573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139144192"/>
        <c:axId val="139150080"/>
      </c:barChart>
      <c:catAx>
        <c:axId val="139144192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139150080"/>
        <c:crosses val="autoZero"/>
        <c:auto val="1"/>
        <c:lblAlgn val="ctr"/>
        <c:lblOffset val="100"/>
        <c:noMultiLvlLbl val="1"/>
      </c:catAx>
      <c:valAx>
        <c:axId val="13915008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34798484276920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out"/>
        <c:minorTickMark val="none"/>
        <c:tickLblPos val="nextTo"/>
        <c:crossAx val="13914419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166739736884492"/>
          <c:y val="0.9415845512760801"/>
          <c:w val="0.15130239765317097"/>
          <c:h val="5.5147473185874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55974367282282E-2"/>
          <c:y val="8.5261481787598056E-2"/>
          <c:w val="0.92829349221778212"/>
          <c:h val="0.786639538181019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Indicadores!$D$8</c:f>
              <c:strCache>
                <c:ptCount val="1"/>
                <c:pt idx="0">
                  <c:v>jun-19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Indicadores!$D$9</c:f>
              <c:numCache>
                <c:formatCode>0.00%</c:formatCode>
                <c:ptCount val="1"/>
                <c:pt idx="0">
                  <c:v>0.28646233652069153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9-45BE-B2F4-9E6FECF238FF}"/>
            </c:ext>
          </c:extLst>
        </c:ser>
        <c:ser>
          <c:idx val="0"/>
          <c:order val="1"/>
          <c:tx>
            <c:strRef>
              <c:f>Indicadores!$E$8</c:f>
              <c:strCache>
                <c:ptCount val="1"/>
                <c:pt idx="0">
                  <c:v>jun-20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Indicadores!$E$9</c:f>
              <c:numCache>
                <c:formatCode>0.00%</c:formatCode>
                <c:ptCount val="1"/>
                <c:pt idx="0">
                  <c:v>0.25660822330185673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D39-8101-7503AC597F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138555392"/>
        <c:axId val="138556928"/>
      </c:barChart>
      <c:catAx>
        <c:axId val="138555392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138556928"/>
        <c:crosses val="autoZero"/>
        <c:auto val="1"/>
        <c:lblAlgn val="ctr"/>
        <c:lblOffset val="100"/>
        <c:noMultiLvlLbl val="1"/>
      </c:catAx>
      <c:valAx>
        <c:axId val="138556928"/>
        <c:scaling>
          <c:orientation val="minMax"/>
          <c:max val="0.35000000000000003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5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92241019112175E-2"/>
          <c:y val="8.5261481787598056E-2"/>
          <c:w val="0.92829349221778212"/>
          <c:h val="0.70594923666440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Indicadores!$C$10</c:f>
              <c:strCache>
                <c:ptCount val="1"/>
                <c:pt idx="0">
                  <c:v>Cobertura Gastos de Personal por Comisiones Sector Fiduciario</c:v>
                </c:pt>
              </c:strCache>
            </c:strRef>
          </c:tx>
          <c:spPr>
            <a:noFill/>
            <a:ln w="28575">
              <a:solidFill>
                <a:srgbClr val="C00000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Indicadores!$H$50:$H$59</c:f>
              <c:strCache>
                <c:ptCount val="10"/>
                <c:pt idx="0">
                  <c:v>CITITRUST COLOMBIA</c:v>
                </c:pt>
                <c:pt idx="1">
                  <c:v>FIDUAGRARIA</c:v>
                </c:pt>
                <c:pt idx="2">
                  <c:v>FIDUCIARIA DAVIVIENDA</c:v>
                </c:pt>
                <c:pt idx="3">
                  <c:v>FIDUCIARIA LA PREVISORA</c:v>
                </c:pt>
                <c:pt idx="4">
                  <c:v>BBVA FIDUCIARIA</c:v>
                </c:pt>
                <c:pt idx="5">
                  <c:v>FIDUCIARIA BANCOLOMBIA</c:v>
                </c:pt>
                <c:pt idx="6">
                  <c:v>CREDICORP CAPITAL FIDUCIARIA</c:v>
                </c:pt>
                <c:pt idx="7">
                  <c:v>ALIANZA FIDUCIARIA</c:v>
                </c:pt>
                <c:pt idx="8">
                  <c:v>FIDUCIARIA COLMENA</c:v>
                </c:pt>
                <c:pt idx="9">
                  <c:v>ITAÚ ASSET MANAGEMENT</c:v>
                </c:pt>
              </c:strCache>
            </c:strRef>
          </c:cat>
          <c:val>
            <c:numRef>
              <c:f>Indicadores!$K$50:$K$59</c:f>
              <c:numCache>
                <c:formatCode>#,##0.0</c:formatCode>
                <c:ptCount val="10"/>
                <c:pt idx="0">
                  <c:v>16.452680544391505</c:v>
                </c:pt>
                <c:pt idx="1">
                  <c:v>6.2148506160955375</c:v>
                </c:pt>
                <c:pt idx="2">
                  <c:v>6.0169089794985942</c:v>
                </c:pt>
                <c:pt idx="3">
                  <c:v>5.3442538568561373</c:v>
                </c:pt>
                <c:pt idx="4">
                  <c:v>5.0094785707904768</c:v>
                </c:pt>
                <c:pt idx="5">
                  <c:v>4.8111141294230721</c:v>
                </c:pt>
                <c:pt idx="6">
                  <c:v>3.5899069728181607</c:v>
                </c:pt>
                <c:pt idx="7">
                  <c:v>3.3460189139719341</c:v>
                </c:pt>
                <c:pt idx="8">
                  <c:v>3.0553694977989259</c:v>
                </c:pt>
                <c:pt idx="9">
                  <c:v>2.9840443981963234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B-447B-AEF0-F977322A1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0"/>
        <c:axId val="138588928"/>
        <c:axId val="138591616"/>
      </c:barChart>
      <c:catAx>
        <c:axId val="1385889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91616"/>
        <c:crosses val="autoZero"/>
        <c:auto val="1"/>
        <c:lblAlgn val="ctr"/>
        <c:lblOffset val="100"/>
        <c:noMultiLvlLbl val="1"/>
      </c:catAx>
      <c:valAx>
        <c:axId val="1385916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8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#'P&amp;G_Total'!A1"/><Relationship Id="rId18" Type="http://schemas.openxmlformats.org/officeDocument/2006/relationships/image" Target="../media/image11.png"/><Relationship Id="rId3" Type="http://schemas.openxmlformats.org/officeDocument/2006/relationships/image" Target="../media/image3.png"/><Relationship Id="rId21" Type="http://schemas.openxmlformats.org/officeDocument/2006/relationships/hyperlink" Target="#No_Negocios!A1"/><Relationship Id="rId7" Type="http://schemas.openxmlformats.org/officeDocument/2006/relationships/hyperlink" Target="#Indice!A1"/><Relationship Id="rId12" Type="http://schemas.openxmlformats.org/officeDocument/2006/relationships/image" Target="../media/image8.png"/><Relationship Id="rId17" Type="http://schemas.openxmlformats.org/officeDocument/2006/relationships/hyperlink" Target="#Comisiones!A1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2.png"/><Relationship Id="rId1" Type="http://schemas.openxmlformats.org/officeDocument/2006/relationships/image" Target="../media/image1.jpg"/><Relationship Id="rId6" Type="http://schemas.openxmlformats.org/officeDocument/2006/relationships/image" Target="../media/image5.png"/><Relationship Id="rId11" Type="http://schemas.openxmlformats.org/officeDocument/2006/relationships/hyperlink" Target="#Indicadores!A1"/><Relationship Id="rId24" Type="http://schemas.openxmlformats.org/officeDocument/2006/relationships/image" Target="../media/image14.png"/><Relationship Id="rId5" Type="http://schemas.openxmlformats.org/officeDocument/2006/relationships/hyperlink" Target="#Disclaimer!A1"/><Relationship Id="rId15" Type="http://schemas.openxmlformats.org/officeDocument/2006/relationships/hyperlink" Target="#'P&amp;G_xEntidad'!A1"/><Relationship Id="rId23" Type="http://schemas.openxmlformats.org/officeDocument/2006/relationships/hyperlink" Target="#FIC_FCP!A1"/><Relationship Id="rId10" Type="http://schemas.openxmlformats.org/officeDocument/2006/relationships/image" Target="../media/image7.png"/><Relationship Id="rId19" Type="http://schemas.openxmlformats.org/officeDocument/2006/relationships/hyperlink" Target="#Activos!A1"/><Relationship Id="rId4" Type="http://schemas.openxmlformats.org/officeDocument/2006/relationships/image" Target="../media/image4.png"/><Relationship Id="rId9" Type="http://schemas.openxmlformats.org/officeDocument/2006/relationships/hyperlink" Target="#Notas!A1"/><Relationship Id="rId14" Type="http://schemas.openxmlformats.org/officeDocument/2006/relationships/image" Target="../media/image9.png"/><Relationship Id="rId22" Type="http://schemas.openxmlformats.org/officeDocument/2006/relationships/image" Target="../media/image1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0.png"/><Relationship Id="rId1" Type="http://schemas.openxmlformats.org/officeDocument/2006/relationships/chart" Target="../charts/chart7.xml"/><Relationship Id="rId5" Type="http://schemas.openxmlformats.org/officeDocument/2006/relationships/image" Target="../media/image16.png"/><Relationship Id="rId4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5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7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8.jpg"/><Relationship Id="rId4" Type="http://schemas.openxmlformats.org/officeDocument/2006/relationships/image" Target="../media/image1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ortada!A1"/><Relationship Id="rId2" Type="http://schemas.openxmlformats.org/officeDocument/2006/relationships/image" Target="../media/image3.png"/><Relationship Id="rId1" Type="http://schemas.openxmlformats.org/officeDocument/2006/relationships/image" Target="../media/image20.png"/><Relationship Id="rId4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ortada!A1"/><Relationship Id="rId2" Type="http://schemas.openxmlformats.org/officeDocument/2006/relationships/image" Target="../media/image3.png"/><Relationship Id="rId1" Type="http://schemas.openxmlformats.org/officeDocument/2006/relationships/image" Target="../media/image20.png"/><Relationship Id="rId4" Type="http://schemas.openxmlformats.org/officeDocument/2006/relationships/image" Target="../media/image1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19</xdr:row>
      <xdr:rowOff>0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F0E0CBD3-8B93-41EF-A6E0-B5C415FDEF4F}"/>
            </a:ext>
          </a:extLst>
        </xdr:cNvPr>
        <xdr:cNvGrpSpPr/>
      </xdr:nvGrpSpPr>
      <xdr:grpSpPr>
        <a:xfrm>
          <a:off x="0" y="0"/>
          <a:ext cx="6889750" cy="3608917"/>
          <a:chOff x="0" y="0"/>
          <a:chExt cx="6589568" cy="3706091"/>
        </a:xfrm>
      </xdr:grpSpPr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B33F6E35-0C97-4C0A-89E6-B8EDD3DA56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6589568" cy="3706091"/>
          </a:xfrm>
          <a:prstGeom prst="rect">
            <a:avLst/>
          </a:prstGeom>
        </xdr:spPr>
      </xdr:pic>
      <xdr:grpSp>
        <xdr:nvGrpSpPr>
          <xdr:cNvPr id="29" name="Grupo 28">
            <a:extLst>
              <a:ext uri="{FF2B5EF4-FFF2-40B4-BE49-F238E27FC236}">
                <a16:creationId xmlns:a16="http://schemas.microsoft.com/office/drawing/2014/main" id="{EBA167AD-786C-479B-893C-526EA2792D85}"/>
              </a:ext>
            </a:extLst>
          </xdr:cNvPr>
          <xdr:cNvGrpSpPr/>
        </xdr:nvGrpSpPr>
        <xdr:grpSpPr>
          <a:xfrm>
            <a:off x="2502477" y="900546"/>
            <a:ext cx="1595157" cy="2632364"/>
            <a:chOff x="2502477" y="900546"/>
            <a:chExt cx="1595157" cy="2632364"/>
          </a:xfrm>
        </xdr:grpSpPr>
        <xdr:pic>
          <xdr:nvPicPr>
            <xdr:cNvPr id="26" name="Imagen 25">
              <a:extLst>
                <a:ext uri="{FF2B5EF4-FFF2-40B4-BE49-F238E27FC236}">
                  <a16:creationId xmlns:a16="http://schemas.microsoft.com/office/drawing/2014/main" id="{2D3B7593-2765-433E-9B7C-E82AACBF287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502477" y="900546"/>
              <a:ext cx="1595157" cy="1688522"/>
            </a:xfrm>
            <a:prstGeom prst="rect">
              <a:avLst/>
            </a:prstGeom>
          </xdr:spPr>
        </xdr:pic>
        <xdr:pic>
          <xdr:nvPicPr>
            <xdr:cNvPr id="28" name="Imagen 27">
              <a:extLst>
                <a:ext uri="{FF2B5EF4-FFF2-40B4-BE49-F238E27FC236}">
                  <a16:creationId xmlns:a16="http://schemas.microsoft.com/office/drawing/2014/main" id="{04FD503F-E389-4577-96EB-E3A550B6FC9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788227" y="3068512"/>
              <a:ext cx="1039091" cy="464398"/>
            </a:xfrm>
            <a:prstGeom prst="rect">
              <a:avLst/>
            </a:prstGeom>
          </xdr:spPr>
        </xdr:pic>
      </xdr:grpSp>
    </xdr:grpSp>
    <xdr:clientData/>
  </xdr:twoCellAnchor>
  <xdr:twoCellAnchor editAs="oneCell">
    <xdr:from>
      <xdr:col>0</xdr:col>
      <xdr:colOff>0</xdr:colOff>
      <xdr:row>19</xdr:row>
      <xdr:rowOff>0</xdr:rowOff>
    </xdr:from>
    <xdr:to>
      <xdr:col>11</xdr:col>
      <xdr:colOff>770283</xdr:colOff>
      <xdr:row>19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B2F4C5-D6B7-44F3-A221-721F57BA1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619500"/>
          <a:ext cx="655759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351597</xdr:colOff>
      <xdr:row>4</xdr:row>
      <xdr:rowOff>16938</xdr:rowOff>
    </xdr:from>
    <xdr:to>
      <xdr:col>3</xdr:col>
      <xdr:colOff>105975</xdr:colOff>
      <xdr:row>7</xdr:row>
      <xdr:rowOff>41411</xdr:rowOff>
    </xdr:to>
    <xdr:pic>
      <xdr:nvPicPr>
        <xdr:cNvPr id="5" name="Imagen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95B905A-485C-45E0-B408-619293482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293" y="778938"/>
          <a:ext cx="524660" cy="595973"/>
        </a:xfrm>
        <a:prstGeom prst="rect">
          <a:avLst/>
        </a:prstGeom>
      </xdr:spPr>
    </xdr:pic>
    <xdr:clientData/>
  </xdr:twoCellAnchor>
  <xdr:twoCellAnchor editAs="oneCell">
    <xdr:from>
      <xdr:col>2</xdr:col>
      <xdr:colOff>389659</xdr:colOff>
      <xdr:row>8</xdr:row>
      <xdr:rowOff>43296</xdr:rowOff>
    </xdr:from>
    <xdr:to>
      <xdr:col>3</xdr:col>
      <xdr:colOff>86897</xdr:colOff>
      <xdr:row>11</xdr:row>
      <xdr:rowOff>86591</xdr:rowOff>
    </xdr:to>
    <xdr:pic>
      <xdr:nvPicPr>
        <xdr:cNvPr id="4" name="Imagen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A850962-19E3-4FE9-A036-8E10A843B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14" y="1567296"/>
          <a:ext cx="467897" cy="61479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381001</xdr:colOff>
      <xdr:row>12</xdr:row>
      <xdr:rowOff>60614</xdr:rowOff>
    </xdr:from>
    <xdr:to>
      <xdr:col>3</xdr:col>
      <xdr:colOff>101247</xdr:colOff>
      <xdr:row>15</xdr:row>
      <xdr:rowOff>69274</xdr:rowOff>
    </xdr:to>
    <xdr:pic>
      <xdr:nvPicPr>
        <xdr:cNvPr id="8" name="Imagen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73B660E-E383-482E-9385-B76344CE0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956" y="2346614"/>
          <a:ext cx="490905" cy="58016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762000</xdr:colOff>
      <xdr:row>3</xdr:row>
      <xdr:rowOff>147205</xdr:rowOff>
    </xdr:from>
    <xdr:to>
      <xdr:col>9</xdr:col>
      <xdr:colOff>103909</xdr:colOff>
      <xdr:row>7</xdr:row>
      <xdr:rowOff>27694</xdr:rowOff>
    </xdr:to>
    <xdr:pic>
      <xdr:nvPicPr>
        <xdr:cNvPr id="10" name="Imagen 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3ADDCA0-EDB1-4381-BB0B-1172ECDDB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4341" y="718705"/>
          <a:ext cx="562841" cy="642489"/>
        </a:xfrm>
        <a:prstGeom prst="rect">
          <a:avLst/>
        </a:prstGeom>
      </xdr:spPr>
    </xdr:pic>
    <xdr:clientData/>
  </xdr:twoCellAnchor>
  <xdr:twoCellAnchor editAs="oneCell">
    <xdr:from>
      <xdr:col>7</xdr:col>
      <xdr:colOff>17319</xdr:colOff>
      <xdr:row>8</xdr:row>
      <xdr:rowOff>69272</xdr:rowOff>
    </xdr:from>
    <xdr:to>
      <xdr:col>9</xdr:col>
      <xdr:colOff>86591</xdr:colOff>
      <xdr:row>11</xdr:row>
      <xdr:rowOff>79663</xdr:rowOff>
    </xdr:to>
    <xdr:pic>
      <xdr:nvPicPr>
        <xdr:cNvPr id="12" name="Imagen 1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3CAE09D-C9FE-432D-85D3-BF189B333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0319" y="1593272"/>
          <a:ext cx="519545" cy="581891"/>
        </a:xfrm>
        <a:prstGeom prst="rect">
          <a:avLst/>
        </a:prstGeom>
      </xdr:spPr>
    </xdr:pic>
    <xdr:clientData/>
  </xdr:twoCellAnchor>
  <xdr:twoCellAnchor editAs="oneCell">
    <xdr:from>
      <xdr:col>6</xdr:col>
      <xdr:colOff>710044</xdr:colOff>
      <xdr:row>12</xdr:row>
      <xdr:rowOff>95249</xdr:rowOff>
    </xdr:from>
    <xdr:to>
      <xdr:col>9</xdr:col>
      <xdr:colOff>182722</xdr:colOff>
      <xdr:row>15</xdr:row>
      <xdr:rowOff>112568</xdr:rowOff>
    </xdr:to>
    <xdr:pic>
      <xdr:nvPicPr>
        <xdr:cNvPr id="14" name="Imagen 1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785895A-3C83-487B-8336-E38F85F84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385" y="2381249"/>
          <a:ext cx="693610" cy="588819"/>
        </a:xfrm>
        <a:prstGeom prst="rect">
          <a:avLst/>
        </a:prstGeom>
      </xdr:spPr>
    </xdr:pic>
    <xdr:clientData/>
  </xdr:twoCellAnchor>
  <xdr:twoCellAnchor editAs="oneCell">
    <xdr:from>
      <xdr:col>10</xdr:col>
      <xdr:colOff>129887</xdr:colOff>
      <xdr:row>1</xdr:row>
      <xdr:rowOff>164524</xdr:rowOff>
    </xdr:from>
    <xdr:to>
      <xdr:col>11</xdr:col>
      <xdr:colOff>432954</xdr:colOff>
      <xdr:row>4</xdr:row>
      <xdr:rowOff>172913</xdr:rowOff>
    </xdr:to>
    <xdr:pic>
      <xdr:nvPicPr>
        <xdr:cNvPr id="16" name="Imagen 1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A106416-F8E0-44F7-A256-35E2F0EDB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2319" y="355024"/>
          <a:ext cx="502226" cy="579889"/>
        </a:xfrm>
        <a:prstGeom prst="rect">
          <a:avLst/>
        </a:prstGeom>
      </xdr:spPr>
    </xdr:pic>
    <xdr:clientData/>
  </xdr:twoCellAnchor>
  <xdr:twoCellAnchor editAs="oneCell">
    <xdr:from>
      <xdr:col>10</xdr:col>
      <xdr:colOff>147204</xdr:colOff>
      <xdr:row>6</xdr:row>
      <xdr:rowOff>51955</xdr:rowOff>
    </xdr:from>
    <xdr:to>
      <xdr:col>11</xdr:col>
      <xdr:colOff>432018</xdr:colOff>
      <xdr:row>9</xdr:row>
      <xdr:rowOff>51955</xdr:rowOff>
    </xdr:to>
    <xdr:pic>
      <xdr:nvPicPr>
        <xdr:cNvPr id="18" name="Imagen 1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2AF7ED5F-EF63-4791-9DCA-F601E5EE7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9636" y="1194955"/>
          <a:ext cx="483973" cy="571500"/>
        </a:xfrm>
        <a:prstGeom prst="rect">
          <a:avLst/>
        </a:prstGeom>
      </xdr:spPr>
    </xdr:pic>
    <xdr:clientData/>
  </xdr:twoCellAnchor>
  <xdr:twoCellAnchor editAs="oneCell">
    <xdr:from>
      <xdr:col>10</xdr:col>
      <xdr:colOff>112570</xdr:colOff>
      <xdr:row>10</xdr:row>
      <xdr:rowOff>51955</xdr:rowOff>
    </xdr:from>
    <xdr:to>
      <xdr:col>11</xdr:col>
      <xdr:colOff>467591</xdr:colOff>
      <xdr:row>13</xdr:row>
      <xdr:rowOff>122682</xdr:rowOff>
    </xdr:to>
    <xdr:pic>
      <xdr:nvPicPr>
        <xdr:cNvPr id="20" name="Imagen 19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E8BE2834-3BF7-4933-B12C-03EE41D24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2" y="1956955"/>
          <a:ext cx="554180" cy="642227"/>
        </a:xfrm>
        <a:prstGeom prst="rect">
          <a:avLst/>
        </a:prstGeom>
      </xdr:spPr>
    </xdr:pic>
    <xdr:clientData/>
  </xdr:twoCellAnchor>
  <xdr:twoCellAnchor editAs="oneCell">
    <xdr:from>
      <xdr:col>10</xdr:col>
      <xdr:colOff>132485</xdr:colOff>
      <xdr:row>14</xdr:row>
      <xdr:rowOff>44163</xdr:rowOff>
    </xdr:from>
    <xdr:to>
      <xdr:col>11</xdr:col>
      <xdr:colOff>469047</xdr:colOff>
      <xdr:row>17</xdr:row>
      <xdr:rowOff>129887</xdr:rowOff>
    </xdr:to>
    <xdr:pic>
      <xdr:nvPicPr>
        <xdr:cNvPr id="22" name="Imagen 21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E42F540B-2AAC-4D91-BA75-53BC1D5B9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917" y="2711163"/>
          <a:ext cx="535721" cy="6572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1782</xdr:colOff>
      <xdr:row>14</xdr:row>
      <xdr:rowOff>64023</xdr:rowOff>
    </xdr:from>
    <xdr:to>
      <xdr:col>6</xdr:col>
      <xdr:colOff>53788</xdr:colOff>
      <xdr:row>35</xdr:row>
      <xdr:rowOff>146361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38</xdr:col>
      <xdr:colOff>149912</xdr:colOff>
      <xdr:row>0</xdr:row>
      <xdr:rowOff>0</xdr:rowOff>
    </xdr:from>
    <xdr:to>
      <xdr:col>40</xdr:col>
      <xdr:colOff>675374</xdr:colOff>
      <xdr:row>3</xdr:row>
      <xdr:rowOff>178594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037B25-E366-4EB2-A5A7-D264E0EA2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38297537" y="0"/>
          <a:ext cx="2176462" cy="7405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95249</xdr:rowOff>
    </xdr:from>
    <xdr:to>
      <xdr:col>2</xdr:col>
      <xdr:colOff>142875</xdr:colOff>
      <xdr:row>3</xdr:row>
      <xdr:rowOff>115669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0262C2A-80AF-4E44-B9E6-5EC66FBB6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95249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190480</xdr:colOff>
      <xdr:row>0</xdr:row>
      <xdr:rowOff>59530</xdr:rowOff>
    </xdr:from>
    <xdr:to>
      <xdr:col>10</xdr:col>
      <xdr:colOff>799022</xdr:colOff>
      <xdr:row>3</xdr:row>
      <xdr:rowOff>154780</xdr:rowOff>
    </xdr:to>
    <xdr:pic>
      <xdr:nvPicPr>
        <xdr:cNvPr id="6" name="Imagen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97F908-A95E-41BD-A07E-76AAD82EB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43" y="59530"/>
          <a:ext cx="608542" cy="6548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1129553</xdr:colOff>
      <xdr:row>12</xdr:row>
      <xdr:rowOff>22410</xdr:rowOff>
    </xdr:from>
    <xdr:to>
      <xdr:col>5</xdr:col>
      <xdr:colOff>62753</xdr:colOff>
      <xdr:row>33</xdr:row>
      <xdr:rowOff>143432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E90053-7134-496E-9043-E0229C91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277907</xdr:colOff>
      <xdr:row>45</xdr:row>
      <xdr:rowOff>17928</xdr:rowOff>
    </xdr:from>
    <xdr:to>
      <xdr:col>5</xdr:col>
      <xdr:colOff>143436</xdr:colOff>
      <xdr:row>72</xdr:row>
      <xdr:rowOff>98610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BBDF82-B3AC-4FD0-AC45-70A8FC9C0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119065</xdr:colOff>
      <xdr:row>0</xdr:row>
      <xdr:rowOff>35719</xdr:rowOff>
    </xdr:from>
    <xdr:to>
      <xdr:col>12</xdr:col>
      <xdr:colOff>881064</xdr:colOff>
      <xdr:row>4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160CA46-02B9-41BB-BC10-786ACAADCC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11668128" y="35719"/>
          <a:ext cx="2131218" cy="738188"/>
        </a:xfrm>
        <a:prstGeom prst="rect">
          <a:avLst/>
        </a:prstGeom>
      </xdr:spPr>
    </xdr:pic>
    <xdr:clientData/>
  </xdr:twoCellAnchor>
  <xdr:twoCellAnchor editAs="oneCell">
    <xdr:from>
      <xdr:col>1</xdr:col>
      <xdr:colOff>11908</xdr:colOff>
      <xdr:row>0</xdr:row>
      <xdr:rowOff>107156</xdr:rowOff>
    </xdr:from>
    <xdr:to>
      <xdr:col>2</xdr:col>
      <xdr:colOff>154783</xdr:colOff>
      <xdr:row>3</xdr:row>
      <xdr:rowOff>127576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C07DB04-B64B-4066-993D-14E97E9E2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6" y="107156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5</xdr:col>
      <xdr:colOff>71441</xdr:colOff>
      <xdr:row>0</xdr:row>
      <xdr:rowOff>71437</xdr:rowOff>
    </xdr:from>
    <xdr:to>
      <xdr:col>5</xdr:col>
      <xdr:colOff>679983</xdr:colOff>
      <xdr:row>3</xdr:row>
      <xdr:rowOff>166687</xdr:rowOff>
    </xdr:to>
    <xdr:pic>
      <xdr:nvPicPr>
        <xdr:cNvPr id="9" name="Imagen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3BAECA-1A86-42D5-8909-785BDCD65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2785" y="71437"/>
          <a:ext cx="608542" cy="654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795718</xdr:colOff>
      <xdr:row>18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6381A1-499B-439B-9140-A5DE53E56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9718" cy="3460750"/>
        </a:xfrm>
        <a:prstGeom prst="rect">
          <a:avLst/>
        </a:prstGeom>
      </xdr:spPr>
    </xdr:pic>
    <xdr:clientData/>
  </xdr:twoCellAnchor>
  <xdr:twoCellAnchor editAs="oneCell">
    <xdr:from>
      <xdr:col>6</xdr:col>
      <xdr:colOff>315059</xdr:colOff>
      <xdr:row>0</xdr:row>
      <xdr:rowOff>88534</xdr:rowOff>
    </xdr:from>
    <xdr:to>
      <xdr:col>6</xdr:col>
      <xdr:colOff>701122</xdr:colOff>
      <xdr:row>2</xdr:row>
      <xdr:rowOff>169131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908B98-0466-49AF-BFB3-A2A42695C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9059" y="88534"/>
          <a:ext cx="386063" cy="461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32391</xdr:colOff>
      <xdr:row>1048576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AC0975-FA79-4A4C-9A8C-60DE5710F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4466" cy="5610225"/>
        </a:xfrm>
        <a:prstGeom prst="rect">
          <a:avLst/>
        </a:prstGeom>
      </xdr:spPr>
    </xdr:pic>
    <xdr:clientData/>
  </xdr:twoCellAnchor>
  <xdr:twoCellAnchor editAs="oneCell">
    <xdr:from>
      <xdr:col>4</xdr:col>
      <xdr:colOff>971551</xdr:colOff>
      <xdr:row>0</xdr:row>
      <xdr:rowOff>85725</xdr:rowOff>
    </xdr:from>
    <xdr:to>
      <xdr:col>5</xdr:col>
      <xdr:colOff>240531</xdr:colOff>
      <xdr:row>3</xdr:row>
      <xdr:rowOff>19050</xdr:rowOff>
    </xdr:to>
    <xdr:pic>
      <xdr:nvPicPr>
        <xdr:cNvPr id="6" name="Imagen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CA4759-6604-48A5-BC6C-3EAC4AC23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526" y="85725"/>
          <a:ext cx="469130" cy="504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20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259CD6-F8A7-42E0-A43B-5DA7DA253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7688" cy="381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857249</xdr:colOff>
      <xdr:row>0</xdr:row>
      <xdr:rowOff>127000</xdr:rowOff>
    </xdr:from>
    <xdr:to>
      <xdr:col>6</xdr:col>
      <xdr:colOff>80817</xdr:colOff>
      <xdr:row>2</xdr:row>
      <xdr:rowOff>174625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E92376-A59F-4CE1-9B90-683ADEA84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7624" y="127000"/>
          <a:ext cx="398318" cy="428625"/>
        </a:xfrm>
        <a:prstGeom prst="rect">
          <a:avLst/>
        </a:prstGeom>
      </xdr:spPr>
    </xdr:pic>
    <xdr:clientData/>
  </xdr:twoCellAnchor>
  <xdr:twoCellAnchor>
    <xdr:from>
      <xdr:col>2</xdr:col>
      <xdr:colOff>341314</xdr:colOff>
      <xdr:row>7</xdr:row>
      <xdr:rowOff>134939</xdr:rowOff>
    </xdr:from>
    <xdr:to>
      <xdr:col>2</xdr:col>
      <xdr:colOff>1008064</xdr:colOff>
      <xdr:row>8</xdr:row>
      <xdr:rowOff>119064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C102541-0BD3-407A-9B1C-E408F3A71181}"/>
            </a:ext>
          </a:extLst>
        </xdr:cNvPr>
        <xdr:cNvSpPr txBox="1"/>
      </xdr:nvSpPr>
      <xdr:spPr>
        <a:xfrm>
          <a:off x="769939" y="1468439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Jun - 19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342899</xdr:colOff>
      <xdr:row>8</xdr:row>
      <xdr:rowOff>120648</xdr:rowOff>
    </xdr:from>
    <xdr:to>
      <xdr:col>2</xdr:col>
      <xdr:colOff>1009649</xdr:colOff>
      <xdr:row>9</xdr:row>
      <xdr:rowOff>104773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C9280C95-8AF0-49DF-A646-6A9739144062}"/>
            </a:ext>
          </a:extLst>
        </xdr:cNvPr>
        <xdr:cNvSpPr txBox="1"/>
      </xdr:nvSpPr>
      <xdr:spPr>
        <a:xfrm>
          <a:off x="771524" y="1644648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May- 20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344482</xdr:colOff>
      <xdr:row>9</xdr:row>
      <xdr:rowOff>106359</xdr:rowOff>
    </xdr:from>
    <xdr:to>
      <xdr:col>2</xdr:col>
      <xdr:colOff>1011232</xdr:colOff>
      <xdr:row>10</xdr:row>
      <xdr:rowOff>90484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5478BF55-29C8-4905-9A49-A23D0DA9143A}"/>
            </a:ext>
          </a:extLst>
        </xdr:cNvPr>
        <xdr:cNvSpPr txBox="1"/>
      </xdr:nvSpPr>
      <xdr:spPr>
        <a:xfrm>
          <a:off x="773107" y="1820859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Jun - 20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166687</xdr:colOff>
      <xdr:row>16</xdr:row>
      <xdr:rowOff>47625</xdr:rowOff>
    </xdr:from>
    <xdr:to>
      <xdr:col>3</xdr:col>
      <xdr:colOff>3016250</xdr:colOff>
      <xdr:row>19</xdr:row>
      <xdr:rowOff>63500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59E6A77-6CC6-47F6-8159-00090C09742A}"/>
            </a:ext>
          </a:extLst>
        </xdr:cNvPr>
        <xdr:cNvSpPr txBox="1"/>
      </xdr:nvSpPr>
      <xdr:spPr>
        <a:xfrm>
          <a:off x="2172229" y="3010958"/>
          <a:ext cx="284956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="1" baseline="0">
              <a:solidFill>
                <a:schemeClr val="bg1">
                  <a:lumMod val="50000"/>
                </a:schemeClr>
              </a:solidFill>
            </a:rPr>
            <a:t>**</a:t>
          </a:r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 Cifras de Acción Fiduciaria, Gestión Fiduciaria y Ashmore Investment Advisore reportadas por la SFC con corte abril de 2020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2</xdr:col>
      <xdr:colOff>1086531</xdr:colOff>
      <xdr:row>8</xdr:row>
      <xdr:rowOff>121329</xdr:rowOff>
    </xdr:from>
    <xdr:to>
      <xdr:col>3</xdr:col>
      <xdr:colOff>2534708</xdr:colOff>
      <xdr:row>9</xdr:row>
      <xdr:rowOff>125511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7AC026-F436-4157-9546-07004E84F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36323" y="1602996"/>
          <a:ext cx="3003927" cy="18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214313</xdr:colOff>
      <xdr:row>0</xdr:row>
      <xdr:rowOff>35718</xdr:rowOff>
    </xdr:from>
    <xdr:to>
      <xdr:col>11</xdr:col>
      <xdr:colOff>708026</xdr:colOff>
      <xdr:row>3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5B4263-33AD-440D-A8DC-5F2F4AC97A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12330113" y="35718"/>
          <a:ext cx="2195512" cy="7453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95249</xdr:rowOff>
    </xdr:from>
    <xdr:to>
      <xdr:col>2</xdr:col>
      <xdr:colOff>142875</xdr:colOff>
      <xdr:row>3</xdr:row>
      <xdr:rowOff>79951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1BB9D3-61BC-4307-8BB8-B5AE1C27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95249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4</xdr:col>
      <xdr:colOff>107157</xdr:colOff>
      <xdr:row>0</xdr:row>
      <xdr:rowOff>59530</xdr:rowOff>
    </xdr:from>
    <xdr:to>
      <xdr:col>4</xdr:col>
      <xdr:colOff>715699</xdr:colOff>
      <xdr:row>3</xdr:row>
      <xdr:rowOff>119062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0C7EB1D-0408-460A-A70F-31155A470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6" y="59530"/>
          <a:ext cx="608542" cy="6548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249982</xdr:colOff>
      <xdr:row>0</xdr:row>
      <xdr:rowOff>27214</xdr:rowOff>
    </xdr:from>
    <xdr:to>
      <xdr:col>28</xdr:col>
      <xdr:colOff>711603</xdr:colOff>
      <xdr:row>3</xdr:row>
      <xdr:rowOff>125867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0E731C-F90A-4405-9D27-1F7B0E52EC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31110982" y="27214"/>
          <a:ext cx="2121693" cy="738188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0</xdr:row>
      <xdr:rowOff>98650</xdr:rowOff>
    </xdr:from>
    <xdr:to>
      <xdr:col>2</xdr:col>
      <xdr:colOff>263511</xdr:colOff>
      <xdr:row>3</xdr:row>
      <xdr:rowOff>81642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0B25B6C-FFEB-46D0-A398-71BC65311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1" y="98650"/>
          <a:ext cx="1392904" cy="622527"/>
        </a:xfrm>
        <a:prstGeom prst="rect">
          <a:avLst/>
        </a:prstGeom>
      </xdr:spPr>
    </xdr:pic>
    <xdr:clientData/>
  </xdr:twoCellAnchor>
  <xdr:twoCellAnchor editAs="oneCell">
    <xdr:from>
      <xdr:col>12</xdr:col>
      <xdr:colOff>261917</xdr:colOff>
      <xdr:row>0</xdr:row>
      <xdr:rowOff>76539</xdr:rowOff>
    </xdr:from>
    <xdr:to>
      <xdr:col>13</xdr:col>
      <xdr:colOff>26816</xdr:colOff>
      <xdr:row>3</xdr:row>
      <xdr:rowOff>91848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23590E-82C8-42B2-9DD4-FDF1F6697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2560" y="76539"/>
          <a:ext cx="608542" cy="6548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833437</xdr:colOff>
      <xdr:row>29</xdr:row>
      <xdr:rowOff>180048</xdr:rowOff>
    </xdr:from>
    <xdr:to>
      <xdr:col>6</xdr:col>
      <xdr:colOff>695325</xdr:colOff>
      <xdr:row>51</xdr:row>
      <xdr:rowOff>120961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60</xdr:row>
      <xdr:rowOff>130627</xdr:rowOff>
    </xdr:from>
    <xdr:to>
      <xdr:col>6</xdr:col>
      <xdr:colOff>1</xdr:colOff>
      <xdr:row>81</xdr:row>
      <xdr:rowOff>126144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83</xdr:col>
      <xdr:colOff>252414</xdr:colOff>
      <xdr:row>0</xdr:row>
      <xdr:rowOff>47624</xdr:rowOff>
    </xdr:from>
    <xdr:to>
      <xdr:col>85</xdr:col>
      <xdr:colOff>706530</xdr:colOff>
      <xdr:row>3</xdr:row>
      <xdr:rowOff>178594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DC6404D-9AA5-4E39-86C7-8855810331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77494561" y="47624"/>
          <a:ext cx="2123792" cy="6912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119061</xdr:rowOff>
    </xdr:from>
    <xdr:to>
      <xdr:col>2</xdr:col>
      <xdr:colOff>142875</xdr:colOff>
      <xdr:row>3</xdr:row>
      <xdr:rowOff>103763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CE35196-A9FB-4112-9BE5-AA35A5C14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119061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119044</xdr:colOff>
      <xdr:row>0</xdr:row>
      <xdr:rowOff>71436</xdr:rowOff>
    </xdr:from>
    <xdr:to>
      <xdr:col>10</xdr:col>
      <xdr:colOff>727586</xdr:colOff>
      <xdr:row>3</xdr:row>
      <xdr:rowOff>130968</xdr:rowOff>
    </xdr:to>
    <xdr:pic>
      <xdr:nvPicPr>
        <xdr:cNvPr id="8" name="Imagen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A663B33-9484-4A5C-9F10-A3ABD71A2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4857" y="71436"/>
          <a:ext cx="608542" cy="6548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41365</xdr:colOff>
      <xdr:row>20</xdr:row>
      <xdr:rowOff>26488</xdr:rowOff>
    </xdr:from>
    <xdr:to>
      <xdr:col>6</xdr:col>
      <xdr:colOff>100385</xdr:colOff>
      <xdr:row>41</xdr:row>
      <xdr:rowOff>148325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678656</xdr:colOff>
      <xdr:row>59</xdr:row>
      <xdr:rowOff>92528</xdr:rowOff>
    </xdr:from>
    <xdr:to>
      <xdr:col>6</xdr:col>
      <xdr:colOff>250371</xdr:colOff>
      <xdr:row>84</xdr:row>
      <xdr:rowOff>10885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1B07A0-CCE5-4CE0-AF5C-FB1B922288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64</xdr:col>
      <xdr:colOff>190325</xdr:colOff>
      <xdr:row>0</xdr:row>
      <xdr:rowOff>35719</xdr:rowOff>
    </xdr:from>
    <xdr:to>
      <xdr:col>66</xdr:col>
      <xdr:colOff>535607</xdr:colOff>
      <xdr:row>4</xdr:row>
      <xdr:rowOff>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5F237C-20D3-4733-980D-A5657E68E5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69472794" y="35719"/>
          <a:ext cx="2095500" cy="72628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83343</xdr:rowOff>
    </xdr:from>
    <xdr:to>
      <xdr:col>2</xdr:col>
      <xdr:colOff>142875</xdr:colOff>
      <xdr:row>3</xdr:row>
      <xdr:rowOff>91857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5E1F2DB-E951-4473-8DEF-494AB537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83343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214290</xdr:colOff>
      <xdr:row>0</xdr:row>
      <xdr:rowOff>47624</xdr:rowOff>
    </xdr:from>
    <xdr:to>
      <xdr:col>10</xdr:col>
      <xdr:colOff>822832</xdr:colOff>
      <xdr:row>3</xdr:row>
      <xdr:rowOff>130968</xdr:rowOff>
    </xdr:to>
    <xdr:pic>
      <xdr:nvPicPr>
        <xdr:cNvPr id="7" name="Imagen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2A2EFE3-A211-4662-AFEF-B6FE93A6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696" y="47624"/>
          <a:ext cx="608542" cy="6548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17930</xdr:colOff>
      <xdr:row>20</xdr:row>
      <xdr:rowOff>36265</xdr:rowOff>
    </xdr:from>
    <xdr:to>
      <xdr:col>6</xdr:col>
      <xdr:colOff>0</xdr:colOff>
      <xdr:row>41</xdr:row>
      <xdr:rowOff>157286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6</xdr:col>
      <xdr:colOff>250373</xdr:colOff>
      <xdr:row>86</xdr:row>
      <xdr:rowOff>103415</xdr:rowOff>
    </xdr:to>
    <xdr:graphicFrame macro="">
      <xdr:nvGraphicFramePr>
        <xdr:cNvPr id="11" name="Gráfico 3">
          <a:extLst>
            <a:ext uri="{FF2B5EF4-FFF2-40B4-BE49-F238E27FC236}">
              <a16:creationId xmlns:a16="http://schemas.microsoft.com/office/drawing/2014/main" id="{8EC103C1-B104-4BFD-8E66-7E22F0A27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64</xdr:col>
      <xdr:colOff>47480</xdr:colOff>
      <xdr:row>0</xdr:row>
      <xdr:rowOff>0</xdr:rowOff>
    </xdr:from>
    <xdr:to>
      <xdr:col>66</xdr:col>
      <xdr:colOff>804483</xdr:colOff>
      <xdr:row>3</xdr:row>
      <xdr:rowOff>154782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95B7E4-8808-4497-9B37-8C77B002F6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59352511" y="0"/>
          <a:ext cx="2126456" cy="71437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107155</xdr:rowOff>
    </xdr:from>
    <xdr:to>
      <xdr:col>2</xdr:col>
      <xdr:colOff>142875</xdr:colOff>
      <xdr:row>3</xdr:row>
      <xdr:rowOff>115669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EC7C2A7-C191-47EE-9E23-E5AF74087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107155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11</xdr:col>
      <xdr:colOff>119038</xdr:colOff>
      <xdr:row>0</xdr:row>
      <xdr:rowOff>71436</xdr:rowOff>
    </xdr:from>
    <xdr:to>
      <xdr:col>11</xdr:col>
      <xdr:colOff>727580</xdr:colOff>
      <xdr:row>3</xdr:row>
      <xdr:rowOff>154780</xdr:rowOff>
    </xdr:to>
    <xdr:pic>
      <xdr:nvPicPr>
        <xdr:cNvPr id="7" name="Imagen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F922962-93F9-40A2-9210-9E9C9F994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01" y="71436"/>
          <a:ext cx="608542" cy="6548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ofiduciaria/4.%20AREA%20TECNICA/3.%20SIGAF/1.%20BD/PrincipalesCifras_BD(v1.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-SOC-001"/>
      <sheetName val="FTO-SOC-001_Indicadores"/>
      <sheetName val="FTO-SOC-001_xEntidad"/>
      <sheetName val="FTO-SOC-001_Comisiones"/>
      <sheetName val="FTO-NF-001_ActivoFid"/>
      <sheetName val="FTO-NF-001_NoNegocios"/>
      <sheetName val="FTO-NF-001_RendimientosFICs"/>
      <sheetName val="FTO-PC_FICs-001_Act"/>
      <sheetName val="FTO-PC_FICs-001_Clientes"/>
    </sheetNames>
    <sheetDataSet>
      <sheetData sheetId="0">
        <row r="6">
          <cell r="B6" t="str">
            <v>Código Subcuenta</v>
          </cell>
        </row>
        <row r="346">
          <cell r="B346">
            <v>590000</v>
          </cell>
          <cell r="C346" t="str">
            <v>Sociedad Fiduciaria</v>
          </cell>
          <cell r="D346">
            <v>42400</v>
          </cell>
          <cell r="E346">
            <v>42429</v>
          </cell>
          <cell r="F346">
            <v>42460</v>
          </cell>
          <cell r="G346">
            <v>42490</v>
          </cell>
          <cell r="H346">
            <v>42521</v>
          </cell>
          <cell r="I346">
            <v>42551</v>
          </cell>
          <cell r="J346">
            <v>42582</v>
          </cell>
          <cell r="K346">
            <v>42613</v>
          </cell>
          <cell r="L346">
            <v>42643</v>
          </cell>
          <cell r="M346">
            <v>42674</v>
          </cell>
          <cell r="N346">
            <v>42704</v>
          </cell>
          <cell r="O346">
            <v>42735</v>
          </cell>
          <cell r="P346">
            <v>42766</v>
          </cell>
          <cell r="Q346">
            <v>42794</v>
          </cell>
          <cell r="R346">
            <v>42825</v>
          </cell>
          <cell r="S346">
            <v>42855</v>
          </cell>
          <cell r="T346">
            <v>42886</v>
          </cell>
          <cell r="U346">
            <v>42916</v>
          </cell>
          <cell r="V346">
            <v>42947</v>
          </cell>
          <cell r="W346">
            <v>42978</v>
          </cell>
          <cell r="X346">
            <v>43008</v>
          </cell>
          <cell r="Y346">
            <v>43039</v>
          </cell>
          <cell r="Z346">
            <v>43069</v>
          </cell>
          <cell r="AA346">
            <v>43100</v>
          </cell>
          <cell r="AB346">
            <v>43131</v>
          </cell>
          <cell r="AC346">
            <v>43159</v>
          </cell>
          <cell r="AD346">
            <v>43190</v>
          </cell>
          <cell r="AE346">
            <v>43220</v>
          </cell>
          <cell r="AF346">
            <v>43251</v>
          </cell>
          <cell r="AG346">
            <v>43281</v>
          </cell>
          <cell r="AH346">
            <v>43312</v>
          </cell>
          <cell r="AI346">
            <v>43343</v>
          </cell>
          <cell r="AJ346">
            <v>43373</v>
          </cell>
          <cell r="AK346">
            <v>43404</v>
          </cell>
          <cell r="AL346">
            <v>43434</v>
          </cell>
          <cell r="AM346">
            <v>43465</v>
          </cell>
          <cell r="AN346">
            <v>43496</v>
          </cell>
          <cell r="AO346">
            <v>43524</v>
          </cell>
          <cell r="AP346">
            <v>43555</v>
          </cell>
          <cell r="AQ346">
            <v>43585</v>
          </cell>
          <cell r="AR346">
            <v>43616</v>
          </cell>
          <cell r="AS346">
            <v>43646</v>
          </cell>
          <cell r="AT346">
            <v>43677</v>
          </cell>
          <cell r="AU346">
            <v>43708</v>
          </cell>
          <cell r="AV346">
            <v>43738</v>
          </cell>
          <cell r="AW346">
            <v>43769</v>
          </cell>
          <cell r="AX346">
            <v>43799</v>
          </cell>
          <cell r="AY346">
            <v>43830</v>
          </cell>
          <cell r="AZ346">
            <v>43861</v>
          </cell>
          <cell r="BA346">
            <v>43890</v>
          </cell>
          <cell r="BB346">
            <v>43921</v>
          </cell>
          <cell r="BC346">
            <v>43951</v>
          </cell>
          <cell r="BD346">
            <v>43982</v>
          </cell>
          <cell r="BE346">
            <v>44012</v>
          </cell>
          <cell r="BF346">
            <v>44043</v>
          </cell>
          <cell r="BG346">
            <v>44074</v>
          </cell>
          <cell r="BH346">
            <v>44104</v>
          </cell>
          <cell r="BI346">
            <v>44135</v>
          </cell>
          <cell r="BJ346">
            <v>44165</v>
          </cell>
          <cell r="BK346">
            <v>44196</v>
          </cell>
        </row>
        <row r="347">
          <cell r="B347">
            <v>3</v>
          </cell>
          <cell r="C347" t="str">
            <v>BBVA FIDUCIARIA</v>
          </cell>
          <cell r="D347">
            <v>1020.77</v>
          </cell>
          <cell r="E347">
            <v>1972.69</v>
          </cell>
          <cell r="F347">
            <v>3759.42</v>
          </cell>
          <cell r="G347">
            <v>5919.75</v>
          </cell>
          <cell r="H347">
            <v>7353.98</v>
          </cell>
          <cell r="I347">
            <v>8887.91</v>
          </cell>
          <cell r="J347">
            <v>10447.700000000001</v>
          </cell>
          <cell r="K347">
            <v>12099.51</v>
          </cell>
          <cell r="L347">
            <v>13988.47</v>
          </cell>
          <cell r="M347">
            <v>15577.54</v>
          </cell>
          <cell r="N347">
            <v>17156.87</v>
          </cell>
          <cell r="O347">
            <v>18763.599999999999</v>
          </cell>
          <cell r="P347">
            <v>1989.29</v>
          </cell>
          <cell r="Q347">
            <v>3680.18</v>
          </cell>
          <cell r="R347">
            <v>6313.67</v>
          </cell>
          <cell r="S347">
            <v>8514.64</v>
          </cell>
          <cell r="T347">
            <v>11288.3</v>
          </cell>
          <cell r="U347">
            <v>12086.46</v>
          </cell>
          <cell r="V347">
            <v>14615.9</v>
          </cell>
          <cell r="W347">
            <v>16819.29</v>
          </cell>
          <cell r="X347">
            <v>18904.8</v>
          </cell>
          <cell r="Y347">
            <v>21648.51</v>
          </cell>
          <cell r="Z347">
            <v>23767.07</v>
          </cell>
          <cell r="AA347">
            <v>27250.06</v>
          </cell>
          <cell r="AB347">
            <v>2662.59</v>
          </cell>
          <cell r="AC347">
            <v>5598</v>
          </cell>
          <cell r="AD347">
            <v>8235.7000000000007</v>
          </cell>
          <cell r="AE347">
            <v>11366.1</v>
          </cell>
          <cell r="AF347">
            <v>14296.72</v>
          </cell>
          <cell r="AG347">
            <v>17013.740000000002</v>
          </cell>
          <cell r="AH347"/>
          <cell r="AI347"/>
          <cell r="AJ347"/>
          <cell r="AK347"/>
          <cell r="AL347"/>
          <cell r="AM347"/>
          <cell r="AN347"/>
          <cell r="AO347"/>
          <cell r="AP347"/>
          <cell r="AQ347"/>
          <cell r="AR347"/>
          <cell r="AS347"/>
          <cell r="AT347"/>
          <cell r="AU347"/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/>
          <cell r="BG347"/>
          <cell r="BH347"/>
          <cell r="BI347"/>
          <cell r="BJ347"/>
          <cell r="BK347"/>
        </row>
        <row r="348">
          <cell r="B348">
            <v>4</v>
          </cell>
          <cell r="C348" t="str">
            <v>ITAÚ SECURITIES SERVICES</v>
          </cell>
          <cell r="D348">
            <v>-54</v>
          </cell>
          <cell r="E348">
            <v>-4</v>
          </cell>
          <cell r="F348">
            <v>1218</v>
          </cell>
          <cell r="G348">
            <v>1632</v>
          </cell>
          <cell r="H348">
            <v>1959</v>
          </cell>
          <cell r="I348">
            <v>2466</v>
          </cell>
          <cell r="J348">
            <v>2929</v>
          </cell>
          <cell r="K348">
            <v>3214.96</v>
          </cell>
          <cell r="L348">
            <v>3863</v>
          </cell>
          <cell r="M348">
            <v>3724</v>
          </cell>
          <cell r="N348">
            <v>3738.69</v>
          </cell>
          <cell r="O348">
            <v>3997</v>
          </cell>
          <cell r="P348">
            <v>522</v>
          </cell>
          <cell r="Q348">
            <v>663</v>
          </cell>
          <cell r="R348">
            <v>1250</v>
          </cell>
          <cell r="S348">
            <v>1681</v>
          </cell>
          <cell r="T348">
            <v>1850</v>
          </cell>
          <cell r="U348">
            <v>2068.52</v>
          </cell>
          <cell r="V348">
            <v>1788.69</v>
          </cell>
          <cell r="W348">
            <v>1797</v>
          </cell>
          <cell r="X348">
            <v>2073</v>
          </cell>
          <cell r="Y348">
            <v>2231</v>
          </cell>
          <cell r="Z348">
            <v>2597</v>
          </cell>
          <cell r="AA348">
            <v>4757.71</v>
          </cell>
          <cell r="AB348">
            <v>151</v>
          </cell>
          <cell r="AC348">
            <v>-101</v>
          </cell>
          <cell r="AD348">
            <v>29</v>
          </cell>
          <cell r="AE348">
            <v>387</v>
          </cell>
          <cell r="AF348">
            <v>337</v>
          </cell>
          <cell r="AG348">
            <v>398.78</v>
          </cell>
          <cell r="AH348"/>
          <cell r="AI348"/>
          <cell r="AJ348"/>
          <cell r="AK348"/>
          <cell r="AL348"/>
          <cell r="AM348"/>
          <cell r="AN348"/>
          <cell r="AO348"/>
          <cell r="AP348"/>
          <cell r="AQ348"/>
          <cell r="AR348"/>
          <cell r="AS348"/>
          <cell r="AT348"/>
          <cell r="AU348"/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/>
          <cell r="BG348"/>
          <cell r="BH348"/>
          <cell r="BI348"/>
          <cell r="BJ348"/>
          <cell r="BK348"/>
        </row>
        <row r="349">
          <cell r="B349">
            <v>6</v>
          </cell>
          <cell r="C349" t="str">
            <v>FIDUCIARIA COLMENA</v>
          </cell>
          <cell r="D349">
            <v>154.11000000000001</v>
          </cell>
          <cell r="E349">
            <v>195.24</v>
          </cell>
          <cell r="F349">
            <v>201.14</v>
          </cell>
          <cell r="G349">
            <v>203.05</v>
          </cell>
          <cell r="H349">
            <v>236.56</v>
          </cell>
          <cell r="I349">
            <v>327.39999999999998</v>
          </cell>
          <cell r="J349">
            <v>460.4</v>
          </cell>
          <cell r="K349">
            <v>583.16</v>
          </cell>
          <cell r="L349">
            <v>738.79</v>
          </cell>
          <cell r="M349">
            <v>899.26</v>
          </cell>
          <cell r="N349">
            <v>1000.11</v>
          </cell>
          <cell r="O349">
            <v>1147.18</v>
          </cell>
          <cell r="P349">
            <v>138.08000000000001</v>
          </cell>
          <cell r="Q349">
            <v>319.08</v>
          </cell>
          <cell r="R349">
            <v>413.2</v>
          </cell>
          <cell r="S349">
            <v>564.71</v>
          </cell>
          <cell r="T349">
            <v>623.62</v>
          </cell>
          <cell r="U349">
            <v>722.75</v>
          </cell>
          <cell r="V349">
            <v>796.97</v>
          </cell>
          <cell r="W349">
            <v>971.17</v>
          </cell>
          <cell r="X349">
            <v>1169.8499999999999</v>
          </cell>
          <cell r="Y349">
            <v>1338.76</v>
          </cell>
          <cell r="Z349">
            <v>1537.63</v>
          </cell>
          <cell r="AA349">
            <v>1975.69</v>
          </cell>
          <cell r="AB349">
            <v>105.9</v>
          </cell>
          <cell r="AC349">
            <v>253.2</v>
          </cell>
          <cell r="AD349">
            <v>440.95</v>
          </cell>
          <cell r="AE349">
            <v>695</v>
          </cell>
          <cell r="AF349">
            <v>913.49</v>
          </cell>
          <cell r="AG349">
            <v>1137.93</v>
          </cell>
          <cell r="AH349"/>
          <cell r="AI349"/>
          <cell r="AJ349"/>
          <cell r="AK349"/>
          <cell r="AL349"/>
          <cell r="AM349"/>
          <cell r="AN349"/>
          <cell r="AO349"/>
          <cell r="AP349"/>
          <cell r="AQ349"/>
          <cell r="AR349"/>
          <cell r="AS349"/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/>
          <cell r="BG349"/>
          <cell r="BH349"/>
          <cell r="BI349"/>
          <cell r="BJ349"/>
          <cell r="BK349"/>
        </row>
        <row r="350">
          <cell r="B350">
            <v>7</v>
          </cell>
          <cell r="C350" t="str">
            <v>OLD MUTUAL FIDUCIARIA</v>
          </cell>
          <cell r="D350">
            <v>748.48</v>
          </cell>
          <cell r="E350">
            <v>2458.34</v>
          </cell>
          <cell r="F350">
            <v>5189.84</v>
          </cell>
          <cell r="G350">
            <v>9166.5300000000007</v>
          </cell>
          <cell r="H350">
            <v>12635.24</v>
          </cell>
          <cell r="I350">
            <v>16038.81</v>
          </cell>
          <cell r="J350">
            <v>18858.439999999999</v>
          </cell>
          <cell r="K350">
            <v>22503.759999999998</v>
          </cell>
          <cell r="L350">
            <v>24748.62</v>
          </cell>
          <cell r="M350">
            <v>27137.93</v>
          </cell>
          <cell r="N350">
            <v>30094.49</v>
          </cell>
          <cell r="O350">
            <v>34333</v>
          </cell>
          <cell r="P350">
            <v>2809.52</v>
          </cell>
          <cell r="Q350">
            <v>4163.01</v>
          </cell>
          <cell r="R350">
            <v>6710.59</v>
          </cell>
          <cell r="S350">
            <v>9181.0499999999993</v>
          </cell>
          <cell r="T350">
            <v>12226.13</v>
          </cell>
          <cell r="U350">
            <v>15037.93</v>
          </cell>
          <cell r="V350">
            <v>17535.32</v>
          </cell>
          <cell r="W350">
            <v>19989.650000000001</v>
          </cell>
          <cell r="X350">
            <v>23187.62</v>
          </cell>
          <cell r="Y350">
            <v>25810.93</v>
          </cell>
          <cell r="Z350">
            <v>29003.9</v>
          </cell>
          <cell r="AA350">
            <v>32590.91</v>
          </cell>
          <cell r="AB350">
            <v>2920.18</v>
          </cell>
          <cell r="AC350">
            <v>5782.53</v>
          </cell>
          <cell r="AD350">
            <v>7119.92</v>
          </cell>
          <cell r="AE350">
            <v>6770.06</v>
          </cell>
          <cell r="AF350">
            <v>9977.48</v>
          </cell>
          <cell r="AG350">
            <v>13282.46</v>
          </cell>
          <cell r="AH350"/>
          <cell r="AI350"/>
          <cell r="AJ350"/>
          <cell r="AK350"/>
          <cell r="AL350"/>
          <cell r="AM350"/>
          <cell r="AN350"/>
          <cell r="AO350"/>
          <cell r="AP350"/>
          <cell r="AQ350"/>
          <cell r="AR350"/>
          <cell r="AS350"/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/>
          <cell r="BG350"/>
          <cell r="BH350"/>
          <cell r="BI350"/>
          <cell r="BJ350"/>
          <cell r="BK350"/>
        </row>
        <row r="351">
          <cell r="B351">
            <v>12</v>
          </cell>
          <cell r="C351" t="str">
            <v>FIDUCIARIA LA PREVISORA</v>
          </cell>
          <cell r="D351">
            <v>181.59</v>
          </cell>
          <cell r="E351">
            <v>792.1</v>
          </cell>
          <cell r="F351">
            <v>8528.7199999999993</v>
          </cell>
          <cell r="G351">
            <v>10337.64</v>
          </cell>
          <cell r="H351">
            <v>15093.41</v>
          </cell>
          <cell r="I351">
            <v>16147.75</v>
          </cell>
          <cell r="J351">
            <v>21803</v>
          </cell>
          <cell r="K351">
            <v>23573.57</v>
          </cell>
          <cell r="L351">
            <v>29607</v>
          </cell>
          <cell r="M351">
            <v>30517.49</v>
          </cell>
          <cell r="N351">
            <v>34730.19</v>
          </cell>
          <cell r="O351">
            <v>38037.83</v>
          </cell>
          <cell r="P351">
            <v>1546</v>
          </cell>
          <cell r="Q351">
            <v>603</v>
          </cell>
          <cell r="R351">
            <v>5371</v>
          </cell>
          <cell r="S351">
            <v>7843.25</v>
          </cell>
          <cell r="T351">
            <v>14258.51</v>
          </cell>
          <cell r="U351">
            <v>16140.32</v>
          </cell>
          <cell r="V351">
            <v>23881.31</v>
          </cell>
          <cell r="W351">
            <v>20842.96</v>
          </cell>
          <cell r="X351">
            <v>23967.05</v>
          </cell>
          <cell r="Y351">
            <v>25075.040000000001</v>
          </cell>
          <cell r="Z351">
            <v>30349</v>
          </cell>
          <cell r="AA351">
            <v>37619.85</v>
          </cell>
          <cell r="AB351">
            <v>1872.07</v>
          </cell>
          <cell r="AC351">
            <v>1792</v>
          </cell>
          <cell r="AD351">
            <v>7813.15</v>
          </cell>
          <cell r="AE351">
            <v>9832.06</v>
          </cell>
          <cell r="AF351">
            <v>14923.18</v>
          </cell>
          <cell r="AG351">
            <v>16175.55</v>
          </cell>
          <cell r="AH351"/>
          <cell r="AI351"/>
          <cell r="AJ351"/>
          <cell r="AK351"/>
          <cell r="AL351"/>
          <cell r="AM351"/>
          <cell r="AN351"/>
          <cell r="AO351"/>
          <cell r="AP351"/>
          <cell r="AQ351"/>
          <cell r="AR351"/>
          <cell r="AS351"/>
          <cell r="AT351"/>
          <cell r="AU351"/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/>
          <cell r="BG351"/>
          <cell r="BH351"/>
          <cell r="BI351"/>
          <cell r="BJ351"/>
          <cell r="BK351"/>
        </row>
        <row r="352">
          <cell r="B352">
            <v>15</v>
          </cell>
          <cell r="C352" t="str">
            <v>FIDUCIARIA FIDUCOR</v>
          </cell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/>
          <cell r="AO352"/>
          <cell r="AP352"/>
          <cell r="AQ352"/>
          <cell r="AR352"/>
          <cell r="AS352"/>
          <cell r="AT352"/>
          <cell r="AU352"/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/>
          <cell r="BG352"/>
          <cell r="BH352"/>
          <cell r="BI352"/>
          <cell r="BJ352"/>
          <cell r="BK352"/>
        </row>
        <row r="353">
          <cell r="B353">
            <v>16</v>
          </cell>
          <cell r="C353" t="str">
            <v>ALIANZA FIDUCIARIA</v>
          </cell>
          <cell r="D353">
            <v>2716.76</v>
          </cell>
          <cell r="E353">
            <v>5019.9399999999996</v>
          </cell>
          <cell r="F353">
            <v>7770.19</v>
          </cell>
          <cell r="G353">
            <v>10148.75</v>
          </cell>
          <cell r="H353">
            <v>12790.75</v>
          </cell>
          <cell r="I353">
            <v>15330</v>
          </cell>
          <cell r="J353">
            <v>18182</v>
          </cell>
          <cell r="K353">
            <v>22224</v>
          </cell>
          <cell r="L353">
            <v>24984</v>
          </cell>
          <cell r="M353">
            <v>27782</v>
          </cell>
          <cell r="N353">
            <v>30591</v>
          </cell>
          <cell r="O353">
            <v>38536</v>
          </cell>
          <cell r="P353">
            <v>3291</v>
          </cell>
          <cell r="Q353">
            <v>6391</v>
          </cell>
          <cell r="R353">
            <v>10239</v>
          </cell>
          <cell r="S353">
            <v>13663</v>
          </cell>
          <cell r="T353">
            <v>17532</v>
          </cell>
          <cell r="U353">
            <v>21012</v>
          </cell>
          <cell r="V353">
            <v>35382</v>
          </cell>
          <cell r="W353">
            <v>39002</v>
          </cell>
          <cell r="X353">
            <v>42779</v>
          </cell>
          <cell r="Y353">
            <v>46391</v>
          </cell>
          <cell r="Z353">
            <v>49302</v>
          </cell>
          <cell r="AA353">
            <v>60709</v>
          </cell>
          <cell r="AB353">
            <v>3332</v>
          </cell>
          <cell r="AC353">
            <v>6579</v>
          </cell>
          <cell r="AD353">
            <v>11132</v>
          </cell>
          <cell r="AE353">
            <v>14374</v>
          </cell>
          <cell r="AF353">
            <v>17885</v>
          </cell>
          <cell r="AG353">
            <v>21740</v>
          </cell>
          <cell r="AH353"/>
          <cell r="AI353"/>
          <cell r="AJ353"/>
          <cell r="AK353"/>
          <cell r="AL353"/>
          <cell r="AM353"/>
          <cell r="AN353"/>
          <cell r="AO353"/>
          <cell r="AP353"/>
          <cell r="AQ353"/>
          <cell r="AR353"/>
          <cell r="AS353"/>
          <cell r="AT353"/>
          <cell r="AU353"/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/>
          <cell r="BG353"/>
          <cell r="BH353"/>
          <cell r="BI353"/>
          <cell r="BJ353"/>
          <cell r="BK353"/>
        </row>
        <row r="354">
          <cell r="B354">
            <v>18</v>
          </cell>
          <cell r="C354" t="str">
            <v>FIDUCIARIA POPULAR</v>
          </cell>
          <cell r="D354">
            <v>302.61</v>
          </cell>
          <cell r="E354">
            <v>477.73</v>
          </cell>
          <cell r="F354">
            <v>932.68</v>
          </cell>
          <cell r="G354">
            <v>1306.8800000000001</v>
          </cell>
          <cell r="H354">
            <v>1573.07</v>
          </cell>
          <cell r="I354">
            <v>2057.0100000000002</v>
          </cell>
          <cell r="J354">
            <v>2517.69</v>
          </cell>
          <cell r="K354">
            <v>2722.86</v>
          </cell>
          <cell r="L354">
            <v>3260.28</v>
          </cell>
          <cell r="M354">
            <v>3489.68</v>
          </cell>
          <cell r="N354">
            <v>3726.62</v>
          </cell>
          <cell r="O354">
            <v>3895</v>
          </cell>
          <cell r="P354">
            <v>520.04</v>
          </cell>
          <cell r="Q354">
            <v>790.15</v>
          </cell>
          <cell r="R354">
            <v>1153.32</v>
          </cell>
          <cell r="S354">
            <v>1522.73</v>
          </cell>
          <cell r="T354">
            <v>1834.1</v>
          </cell>
          <cell r="U354">
            <v>2046.01</v>
          </cell>
          <cell r="V354">
            <v>1753.35</v>
          </cell>
          <cell r="W354">
            <v>1870.24</v>
          </cell>
          <cell r="X354">
            <v>2002.2</v>
          </cell>
          <cell r="Y354">
            <v>2085.4</v>
          </cell>
          <cell r="Z354">
            <v>2315.44</v>
          </cell>
          <cell r="AA354">
            <v>2550.21</v>
          </cell>
          <cell r="AB354">
            <v>349.95</v>
          </cell>
          <cell r="AC354">
            <v>477.54</v>
          </cell>
          <cell r="AD354">
            <v>655.34</v>
          </cell>
          <cell r="AE354">
            <v>962.13</v>
          </cell>
          <cell r="AF354">
            <v>1027.68</v>
          </cell>
          <cell r="AG354">
            <v>1093.32</v>
          </cell>
          <cell r="AH354"/>
          <cell r="AI354"/>
          <cell r="AJ354"/>
          <cell r="AK354"/>
          <cell r="AL354"/>
          <cell r="AM354"/>
          <cell r="AN354"/>
          <cell r="AO354"/>
          <cell r="AP354"/>
          <cell r="AQ354"/>
          <cell r="AR354"/>
          <cell r="AS354"/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/>
          <cell r="BG354"/>
          <cell r="BH354"/>
          <cell r="BI354"/>
          <cell r="BJ354"/>
          <cell r="BK354"/>
        </row>
        <row r="355">
          <cell r="B355">
            <v>19</v>
          </cell>
          <cell r="C355" t="str">
            <v>FIDUCAFE</v>
          </cell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/>
          <cell r="AO355"/>
          <cell r="AP355"/>
          <cell r="AQ355"/>
          <cell r="AR355"/>
          <cell r="AS355"/>
          <cell r="AT355"/>
          <cell r="AU355"/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/>
          <cell r="BG355"/>
          <cell r="BH355"/>
          <cell r="BI355"/>
          <cell r="BJ355"/>
          <cell r="BK355"/>
        </row>
        <row r="356">
          <cell r="B356">
            <v>20</v>
          </cell>
          <cell r="C356" t="str">
            <v>FIDUCIARIA CORFICOLOMBIANA</v>
          </cell>
          <cell r="D356">
            <v>722.85</v>
          </cell>
          <cell r="E356">
            <v>1357.36</v>
          </cell>
          <cell r="F356">
            <v>2379.2800000000002</v>
          </cell>
          <cell r="G356">
            <v>3396</v>
          </cell>
          <cell r="H356">
            <v>4430.71</v>
          </cell>
          <cell r="I356">
            <v>5367.69</v>
          </cell>
          <cell r="J356">
            <v>6235.96</v>
          </cell>
          <cell r="K356">
            <v>7343.64</v>
          </cell>
          <cell r="L356">
            <v>10994.58</v>
          </cell>
          <cell r="M356">
            <v>11858.88</v>
          </cell>
          <cell r="N356">
            <v>12864.4</v>
          </cell>
          <cell r="O356">
            <v>13206.35</v>
          </cell>
          <cell r="P356">
            <v>3493.42</v>
          </cell>
          <cell r="Q356">
            <v>4320.9399999999996</v>
          </cell>
          <cell r="R356">
            <v>5292.65</v>
          </cell>
          <cell r="S356">
            <v>6572.26</v>
          </cell>
          <cell r="T356">
            <v>7896.82</v>
          </cell>
          <cell r="U356">
            <v>9282.25</v>
          </cell>
          <cell r="V356">
            <v>10107.280000000001</v>
          </cell>
          <cell r="W356">
            <v>11034.69</v>
          </cell>
          <cell r="X356">
            <v>11785.45</v>
          </cell>
          <cell r="Y356">
            <v>12676.39</v>
          </cell>
          <cell r="Z356">
            <v>13462.16</v>
          </cell>
          <cell r="AA356">
            <v>13637.24</v>
          </cell>
          <cell r="AB356">
            <v>629.32000000000005</v>
          </cell>
          <cell r="AC356">
            <v>5107.99</v>
          </cell>
          <cell r="AD356">
            <v>6203.09</v>
          </cell>
          <cell r="AE356">
            <v>6954.42</v>
          </cell>
          <cell r="AF356">
            <v>7556.52</v>
          </cell>
          <cell r="AG356">
            <v>7963.67</v>
          </cell>
          <cell r="AH356"/>
          <cell r="AI356"/>
          <cell r="AJ356"/>
          <cell r="AK356"/>
          <cell r="AL356"/>
          <cell r="AM356"/>
          <cell r="AN356"/>
          <cell r="AO356"/>
          <cell r="AP356"/>
          <cell r="AQ356"/>
          <cell r="AR356"/>
          <cell r="AS356"/>
          <cell r="AT356"/>
          <cell r="AU356"/>
          <cell r="AV356"/>
          <cell r="AW356"/>
          <cell r="AX356"/>
          <cell r="AY356"/>
          <cell r="AZ356"/>
          <cell r="BA356"/>
          <cell r="BB356"/>
          <cell r="BC356"/>
          <cell r="BD356"/>
          <cell r="BE356"/>
          <cell r="BF356"/>
          <cell r="BG356"/>
          <cell r="BH356"/>
          <cell r="BI356"/>
          <cell r="BJ356"/>
          <cell r="BK356"/>
        </row>
        <row r="357">
          <cell r="B357">
            <v>21</v>
          </cell>
          <cell r="C357" t="str">
            <v>FIDUCIARIA DE OCCIDENTE</v>
          </cell>
          <cell r="D357">
            <v>216.68</v>
          </cell>
          <cell r="E357">
            <v>670.97</v>
          </cell>
          <cell r="F357">
            <v>12063.08</v>
          </cell>
          <cell r="G357">
            <v>12714.41</v>
          </cell>
          <cell r="H357">
            <v>13248.02</v>
          </cell>
          <cell r="I357">
            <v>13005.78</v>
          </cell>
          <cell r="J357">
            <v>13607.28</v>
          </cell>
          <cell r="K357">
            <v>29066.91</v>
          </cell>
          <cell r="L357">
            <v>26410.43</v>
          </cell>
          <cell r="M357">
            <v>26618.42</v>
          </cell>
          <cell r="N357">
            <v>26713.040000000001</v>
          </cell>
          <cell r="O357">
            <v>27329.01</v>
          </cell>
          <cell r="P357">
            <v>832.66</v>
          </cell>
          <cell r="Q357">
            <v>1230.42</v>
          </cell>
          <cell r="R357">
            <v>13563.9</v>
          </cell>
          <cell r="S357">
            <v>14152.56</v>
          </cell>
          <cell r="T357">
            <v>15027.94</v>
          </cell>
          <cell r="U357">
            <v>15526.53</v>
          </cell>
          <cell r="V357">
            <v>16109.23</v>
          </cell>
          <cell r="W357">
            <v>16820.88</v>
          </cell>
          <cell r="X357">
            <v>17551.5</v>
          </cell>
          <cell r="Y357">
            <v>18185.830000000002</v>
          </cell>
          <cell r="Z357">
            <v>18853.73</v>
          </cell>
          <cell r="AA357">
            <v>19047.95</v>
          </cell>
          <cell r="AB357">
            <v>793.85</v>
          </cell>
          <cell r="AC357">
            <v>856.18</v>
          </cell>
          <cell r="AD357">
            <v>15327.36</v>
          </cell>
          <cell r="AE357">
            <v>16396.28</v>
          </cell>
          <cell r="AF357">
            <v>17322.37</v>
          </cell>
          <cell r="AG357">
            <v>17317.38</v>
          </cell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  <cell r="AS357"/>
          <cell r="AT357"/>
          <cell r="AU357"/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/>
          <cell r="BG357"/>
          <cell r="BH357"/>
          <cell r="BI357"/>
          <cell r="BJ357"/>
          <cell r="BK357"/>
        </row>
        <row r="358">
          <cell r="B358">
            <v>22</v>
          </cell>
          <cell r="C358" t="str">
            <v>FIDUCIARIA BOGOTA</v>
          </cell>
          <cell r="D358">
            <v>3266.79</v>
          </cell>
          <cell r="E358">
            <v>6911.81</v>
          </cell>
          <cell r="F358">
            <v>23195.69</v>
          </cell>
          <cell r="G358">
            <v>26908.58</v>
          </cell>
          <cell r="H358">
            <v>31136.91</v>
          </cell>
          <cell r="I358">
            <v>35802.89</v>
          </cell>
          <cell r="J358">
            <v>40208.050000000003</v>
          </cell>
          <cell r="K358">
            <v>58582.78</v>
          </cell>
          <cell r="L358">
            <v>63965.21</v>
          </cell>
          <cell r="M358">
            <v>67988.31</v>
          </cell>
          <cell r="N358">
            <v>70938.36</v>
          </cell>
          <cell r="O358">
            <v>73199.12</v>
          </cell>
          <cell r="P358">
            <v>4785.68</v>
          </cell>
          <cell r="Q358">
            <v>8193.59</v>
          </cell>
          <cell r="R358">
            <v>25968.23</v>
          </cell>
          <cell r="S358">
            <v>30523.26</v>
          </cell>
          <cell r="T358">
            <v>34772.269999999997</v>
          </cell>
          <cell r="U358">
            <v>38629.410000000003</v>
          </cell>
          <cell r="V358">
            <v>42076.33</v>
          </cell>
          <cell r="W358">
            <v>45787.16</v>
          </cell>
          <cell r="X358">
            <v>50035.57</v>
          </cell>
          <cell r="Y358">
            <v>54570.15</v>
          </cell>
          <cell r="Z358">
            <v>58541.77</v>
          </cell>
          <cell r="AA358">
            <v>62497.36</v>
          </cell>
          <cell r="AB358">
            <v>4366.32</v>
          </cell>
          <cell r="AC358">
            <v>8287.06</v>
          </cell>
          <cell r="AD358">
            <v>28693.71</v>
          </cell>
          <cell r="AE358">
            <v>32633.33</v>
          </cell>
          <cell r="AF358">
            <v>36149.58</v>
          </cell>
          <cell r="AG358">
            <v>40042.699999999997</v>
          </cell>
          <cell r="AH358"/>
          <cell r="AI358"/>
          <cell r="AJ358"/>
          <cell r="AK358"/>
          <cell r="AL358"/>
          <cell r="AM358"/>
          <cell r="AN358"/>
          <cell r="AO358"/>
          <cell r="AP358"/>
          <cell r="AQ358"/>
          <cell r="AR358"/>
          <cell r="AS358"/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/>
          <cell r="BG358"/>
          <cell r="BH358"/>
          <cell r="BI358"/>
          <cell r="BJ358"/>
          <cell r="BK358"/>
        </row>
        <row r="359">
          <cell r="B359">
            <v>23</v>
          </cell>
          <cell r="C359" t="str">
            <v>ITAÚ ASSET MANAGEMENT</v>
          </cell>
          <cell r="D359">
            <v>940.86</v>
          </cell>
          <cell r="E359">
            <v>1938.22</v>
          </cell>
          <cell r="F359">
            <v>3205.45</v>
          </cell>
          <cell r="G359">
            <v>4506.03</v>
          </cell>
          <cell r="H359">
            <v>5423.61</v>
          </cell>
          <cell r="I359">
            <v>6599.85</v>
          </cell>
          <cell r="J359">
            <v>7987.89</v>
          </cell>
          <cell r="K359">
            <v>9194.0300000000007</v>
          </cell>
          <cell r="L359">
            <v>10493.62</v>
          </cell>
          <cell r="M359">
            <v>11365.44</v>
          </cell>
          <cell r="N359">
            <v>12338.86</v>
          </cell>
          <cell r="O359">
            <v>13959.34</v>
          </cell>
          <cell r="P359">
            <v>1574.36</v>
          </cell>
          <cell r="Q359">
            <v>2700.48</v>
          </cell>
          <cell r="R359">
            <v>4143.2</v>
          </cell>
          <cell r="S359">
            <v>5475</v>
          </cell>
          <cell r="T359">
            <v>6831</v>
          </cell>
          <cell r="U359">
            <v>8211</v>
          </cell>
          <cell r="V359">
            <v>8978</v>
          </cell>
          <cell r="W359">
            <v>9917</v>
          </cell>
          <cell r="X359">
            <v>10929</v>
          </cell>
          <cell r="Y359">
            <v>12113</v>
          </cell>
          <cell r="Z359">
            <v>13340</v>
          </cell>
          <cell r="AA359">
            <v>14218</v>
          </cell>
          <cell r="AB359">
            <v>1568</v>
          </cell>
          <cell r="AC359">
            <v>2391</v>
          </cell>
          <cell r="AD359">
            <v>3262</v>
          </cell>
          <cell r="AE359">
            <v>4215</v>
          </cell>
          <cell r="AF359">
            <v>4717</v>
          </cell>
          <cell r="AG359">
            <v>5831</v>
          </cell>
          <cell r="AH359"/>
          <cell r="AI359"/>
          <cell r="AJ359"/>
          <cell r="AK359"/>
          <cell r="AL359"/>
          <cell r="AM359"/>
          <cell r="AN359"/>
          <cell r="AO359"/>
          <cell r="AP359"/>
          <cell r="AQ359"/>
          <cell r="AR359"/>
          <cell r="AS359"/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/>
          <cell r="BG359"/>
          <cell r="BH359"/>
          <cell r="BI359"/>
          <cell r="BJ359"/>
          <cell r="BK359"/>
        </row>
        <row r="360">
          <cell r="B360">
            <v>24</v>
          </cell>
          <cell r="C360" t="str">
            <v>CITITRUST COLOMBIA</v>
          </cell>
          <cell r="D360">
            <v>5892.92</v>
          </cell>
          <cell r="E360">
            <v>9744.9699999999993</v>
          </cell>
          <cell r="F360">
            <v>11821.57</v>
          </cell>
          <cell r="G360">
            <v>18449.150000000001</v>
          </cell>
          <cell r="H360">
            <v>22666.560000000001</v>
          </cell>
          <cell r="I360">
            <v>26440.54</v>
          </cell>
          <cell r="J360">
            <v>30850.14</v>
          </cell>
          <cell r="K360">
            <v>34292.959999999999</v>
          </cell>
          <cell r="L360">
            <v>37746.199999999997</v>
          </cell>
          <cell r="M360">
            <v>41154.35</v>
          </cell>
          <cell r="N360">
            <v>45584.59</v>
          </cell>
          <cell r="O360">
            <v>50207.24</v>
          </cell>
          <cell r="P360">
            <v>4645.2299999999996</v>
          </cell>
          <cell r="Q360">
            <v>11038.63</v>
          </cell>
          <cell r="R360">
            <v>16158.32</v>
          </cell>
          <cell r="S360">
            <v>21500.71</v>
          </cell>
          <cell r="T360">
            <v>25469.46</v>
          </cell>
          <cell r="U360">
            <v>30190.560000000001</v>
          </cell>
          <cell r="V360">
            <v>34293.03</v>
          </cell>
          <cell r="W360">
            <v>38088.89</v>
          </cell>
          <cell r="X360">
            <v>42345.85</v>
          </cell>
          <cell r="Y360">
            <v>47262</v>
          </cell>
          <cell r="Z360">
            <v>51090.95</v>
          </cell>
          <cell r="AA360">
            <v>55346.61</v>
          </cell>
          <cell r="AB360">
            <v>4696.76</v>
          </cell>
          <cell r="AC360">
            <v>10126.61</v>
          </cell>
          <cell r="AD360">
            <v>15176.82</v>
          </cell>
          <cell r="AE360">
            <v>22049.18</v>
          </cell>
          <cell r="AF360">
            <v>27203.75</v>
          </cell>
          <cell r="AG360">
            <v>32192.43</v>
          </cell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  <cell r="AS360"/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/>
          <cell r="BG360"/>
          <cell r="BH360"/>
          <cell r="BI360"/>
          <cell r="BJ360"/>
          <cell r="BK360"/>
        </row>
        <row r="361">
          <cell r="B361">
            <v>25</v>
          </cell>
          <cell r="C361" t="str">
            <v>FIDUCIARIA COLPATRIA</v>
          </cell>
          <cell r="D361">
            <v>677.47</v>
          </cell>
          <cell r="E361">
            <v>1632.77</v>
          </cell>
          <cell r="F361">
            <v>3002.15</v>
          </cell>
          <cell r="G361">
            <v>4148.5600000000004</v>
          </cell>
          <cell r="H361">
            <v>4799.8100000000004</v>
          </cell>
          <cell r="I361">
            <v>5547.76</v>
          </cell>
          <cell r="J361">
            <v>6512.15</v>
          </cell>
          <cell r="K361">
            <v>7185.78</v>
          </cell>
          <cell r="L361">
            <v>7909.76</v>
          </cell>
          <cell r="M361">
            <v>9385.76</v>
          </cell>
          <cell r="N361">
            <v>10528.22</v>
          </cell>
          <cell r="O361">
            <v>12113.18</v>
          </cell>
          <cell r="P361">
            <v>1364.63</v>
          </cell>
          <cell r="Q361">
            <v>3097.5</v>
          </cell>
          <cell r="R361">
            <v>4325.8500000000004</v>
          </cell>
          <cell r="S361">
            <v>5397.87</v>
          </cell>
          <cell r="T361">
            <v>6680.71</v>
          </cell>
          <cell r="U361">
            <v>7798.78</v>
          </cell>
          <cell r="V361">
            <v>8623.09</v>
          </cell>
          <cell r="W361">
            <v>9335.65</v>
          </cell>
          <cell r="X361">
            <v>10281.43</v>
          </cell>
          <cell r="Y361">
            <v>11257.33</v>
          </cell>
          <cell r="Z361">
            <v>12422.09</v>
          </cell>
          <cell r="AA361">
            <v>13146.64</v>
          </cell>
          <cell r="AB361">
            <v>1391.46</v>
          </cell>
          <cell r="AC361">
            <v>2318.13</v>
          </cell>
          <cell r="AD361">
            <v>3945.63</v>
          </cell>
          <cell r="AE361">
            <v>5048.38</v>
          </cell>
          <cell r="AF361">
            <v>5944.01</v>
          </cell>
          <cell r="AG361">
            <v>6746.29</v>
          </cell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  <cell r="AS361"/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/>
          <cell r="BG361"/>
          <cell r="BH361"/>
          <cell r="BI361"/>
          <cell r="BJ361"/>
          <cell r="BK361"/>
        </row>
        <row r="362">
          <cell r="B362">
            <v>27</v>
          </cell>
          <cell r="C362" t="str">
            <v>FIDUCIARIA GNB</v>
          </cell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  <cell r="AS362"/>
          <cell r="AT362"/>
          <cell r="AU362"/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/>
          <cell r="BG362"/>
          <cell r="BH362"/>
          <cell r="BI362"/>
          <cell r="BJ362"/>
          <cell r="BK362"/>
        </row>
        <row r="363">
          <cell r="B363">
            <v>31</v>
          </cell>
          <cell r="C363" t="str">
            <v>FIDUCIARIA BANCOLOMBIA</v>
          </cell>
          <cell r="D363">
            <v>7179.26</v>
          </cell>
          <cell r="E363">
            <v>12764.89</v>
          </cell>
          <cell r="F363">
            <v>19782.93</v>
          </cell>
          <cell r="G363">
            <v>26461.3</v>
          </cell>
          <cell r="H363">
            <v>33164.639999999999</v>
          </cell>
          <cell r="I363">
            <v>39583.54</v>
          </cell>
          <cell r="J363">
            <v>47563.94</v>
          </cell>
          <cell r="K363">
            <v>54424.83</v>
          </cell>
          <cell r="L363">
            <v>61542.75</v>
          </cell>
          <cell r="M363">
            <v>69401.59</v>
          </cell>
          <cell r="N363">
            <v>76784.45</v>
          </cell>
          <cell r="O363">
            <v>100484.8</v>
          </cell>
          <cell r="P363">
            <v>8258.26</v>
          </cell>
          <cell r="Q363">
            <v>12214</v>
          </cell>
          <cell r="R363">
            <v>38169.22</v>
          </cell>
          <cell r="S363">
            <v>47578.080000000002</v>
          </cell>
          <cell r="T363">
            <v>55882</v>
          </cell>
          <cell r="U363">
            <v>62665.84</v>
          </cell>
          <cell r="V363">
            <v>71869.2</v>
          </cell>
          <cell r="W363">
            <v>79171.77</v>
          </cell>
          <cell r="X363">
            <v>77531.039999999994</v>
          </cell>
          <cell r="Y363">
            <v>86529.79</v>
          </cell>
          <cell r="Z363">
            <v>96757.99</v>
          </cell>
          <cell r="AA363">
            <v>113930.73</v>
          </cell>
          <cell r="AB363">
            <v>7969.37</v>
          </cell>
          <cell r="AC363">
            <v>16612.53</v>
          </cell>
          <cell r="AD363">
            <v>43995.39</v>
          </cell>
          <cell r="AE363">
            <v>55872.91</v>
          </cell>
          <cell r="AF363">
            <v>67223.649999999994</v>
          </cell>
          <cell r="AG363">
            <v>73193.17</v>
          </cell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  <cell r="AS363"/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/>
          <cell r="BG363"/>
          <cell r="BH363"/>
          <cell r="BI363"/>
          <cell r="BJ363"/>
          <cell r="BK363"/>
        </row>
        <row r="364">
          <cell r="B364">
            <v>33</v>
          </cell>
          <cell r="C364" t="str">
            <v>ACCION FIDUCIARIA</v>
          </cell>
          <cell r="D364">
            <v>807.21</v>
          </cell>
          <cell r="E364">
            <v>1707.61</v>
          </cell>
          <cell r="F364">
            <v>2831.92</v>
          </cell>
          <cell r="G364">
            <v>3900.77</v>
          </cell>
          <cell r="H364">
            <v>4952.1000000000004</v>
          </cell>
          <cell r="I364">
            <v>5908.49</v>
          </cell>
          <cell r="J364">
            <v>7016.22</v>
          </cell>
          <cell r="K364">
            <v>8167.96</v>
          </cell>
          <cell r="L364">
            <v>8842.82</v>
          </cell>
          <cell r="M364">
            <v>9176.11</v>
          </cell>
          <cell r="N364">
            <v>10121.280000000001</v>
          </cell>
          <cell r="O364">
            <v>11217.93</v>
          </cell>
          <cell r="P364">
            <v>1007.06</v>
          </cell>
          <cell r="Q364">
            <v>2182.88</v>
          </cell>
          <cell r="R364">
            <v>3559.84</v>
          </cell>
          <cell r="S364">
            <v>4615.26</v>
          </cell>
          <cell r="T364">
            <v>5741.74</v>
          </cell>
          <cell r="U364">
            <v>6678.91</v>
          </cell>
          <cell r="V364">
            <v>8301.08</v>
          </cell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  <cell r="AS364"/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/>
          <cell r="BG364"/>
          <cell r="BH364"/>
          <cell r="BI364"/>
          <cell r="BJ364"/>
          <cell r="BK364"/>
        </row>
        <row r="365">
          <cell r="B365">
            <v>34</v>
          </cell>
          <cell r="C365" t="str">
            <v>FIDUCIARIA GNB SUDAMERIS</v>
          </cell>
          <cell r="D365">
            <v>333</v>
          </cell>
          <cell r="E365">
            <v>737</v>
          </cell>
          <cell r="F365">
            <v>1326</v>
          </cell>
          <cell r="G365">
            <v>1907</v>
          </cell>
          <cell r="H365">
            <v>2512</v>
          </cell>
          <cell r="I365">
            <v>3099</v>
          </cell>
          <cell r="J365">
            <v>3736</v>
          </cell>
          <cell r="K365">
            <v>4284</v>
          </cell>
          <cell r="L365">
            <v>4874</v>
          </cell>
          <cell r="M365">
            <v>5454</v>
          </cell>
          <cell r="N365">
            <v>5986</v>
          </cell>
          <cell r="O365">
            <v>6780</v>
          </cell>
          <cell r="P365">
            <v>568</v>
          </cell>
          <cell r="Q365">
            <v>1169</v>
          </cell>
          <cell r="R365">
            <v>1780</v>
          </cell>
          <cell r="S365">
            <v>2431</v>
          </cell>
          <cell r="T365">
            <v>3031</v>
          </cell>
          <cell r="U365">
            <v>3663</v>
          </cell>
          <cell r="V365">
            <v>4187</v>
          </cell>
          <cell r="W365">
            <v>4690</v>
          </cell>
          <cell r="X365">
            <v>5196</v>
          </cell>
          <cell r="Y365">
            <v>5700</v>
          </cell>
          <cell r="Z365">
            <v>6230</v>
          </cell>
          <cell r="AA365">
            <v>11588</v>
          </cell>
          <cell r="AB365">
            <v>505</v>
          </cell>
          <cell r="AC365">
            <v>1114</v>
          </cell>
          <cell r="AD365">
            <v>1856</v>
          </cell>
          <cell r="AE365">
            <v>2476</v>
          </cell>
          <cell r="AF365">
            <v>2953</v>
          </cell>
          <cell r="AG365">
            <v>3485</v>
          </cell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  <cell r="AS365"/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/>
          <cell r="BG365"/>
          <cell r="BH365"/>
          <cell r="BI365"/>
          <cell r="BJ365"/>
          <cell r="BK365"/>
        </row>
        <row r="366">
          <cell r="B366">
            <v>38</v>
          </cell>
          <cell r="C366" t="str">
            <v>FIDUCIARIA CENTRAL</v>
          </cell>
          <cell r="D366">
            <v>-69.87</v>
          </cell>
          <cell r="E366">
            <v>-419.26</v>
          </cell>
          <cell r="F366">
            <v>-75.98</v>
          </cell>
          <cell r="G366">
            <v>-357.65</v>
          </cell>
          <cell r="H366">
            <v>73.540000000000006</v>
          </cell>
          <cell r="I366">
            <v>-197.66</v>
          </cell>
          <cell r="J366">
            <v>79.92</v>
          </cell>
          <cell r="K366">
            <v>24.13</v>
          </cell>
          <cell r="L366">
            <v>306.17</v>
          </cell>
          <cell r="M366">
            <v>279.3</v>
          </cell>
          <cell r="N366">
            <v>540.24</v>
          </cell>
          <cell r="O366">
            <v>640.57000000000005</v>
          </cell>
          <cell r="P366">
            <v>-169.33</v>
          </cell>
          <cell r="Q366">
            <v>-423.42</v>
          </cell>
          <cell r="R366">
            <v>-23.64</v>
          </cell>
          <cell r="S366">
            <v>-238.56</v>
          </cell>
          <cell r="T366">
            <v>169.37</v>
          </cell>
          <cell r="U366">
            <v>272.20999999999998</v>
          </cell>
          <cell r="V366">
            <v>500.26</v>
          </cell>
          <cell r="W366">
            <v>177.11</v>
          </cell>
          <cell r="X366">
            <v>421.06</v>
          </cell>
          <cell r="Y366">
            <v>172.02</v>
          </cell>
          <cell r="Z366">
            <v>352.25</v>
          </cell>
          <cell r="AA366">
            <v>796.82</v>
          </cell>
          <cell r="AB366">
            <v>-75.05</v>
          </cell>
          <cell r="AC366">
            <v>-105.64</v>
          </cell>
          <cell r="AD366">
            <v>320.26</v>
          </cell>
          <cell r="AE366">
            <v>195.65</v>
          </cell>
          <cell r="AF366">
            <v>612.36</v>
          </cell>
          <cell r="AG366">
            <v>468.37</v>
          </cell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  <cell r="AS366"/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/>
          <cell r="BG366"/>
          <cell r="BH366"/>
          <cell r="BI366"/>
          <cell r="BJ366"/>
          <cell r="BK366"/>
        </row>
        <row r="367">
          <cell r="B367">
            <v>39</v>
          </cell>
          <cell r="C367" t="str">
            <v>FIDUAGRARIA</v>
          </cell>
          <cell r="D367">
            <v>624.64</v>
          </cell>
          <cell r="E367">
            <v>1224.9000000000001</v>
          </cell>
          <cell r="F367">
            <v>1965.42</v>
          </cell>
          <cell r="G367">
            <v>2347.0100000000002</v>
          </cell>
          <cell r="H367">
            <v>3031.35</v>
          </cell>
          <cell r="I367">
            <v>3555.62</v>
          </cell>
          <cell r="J367">
            <v>4195.1499999999996</v>
          </cell>
          <cell r="K367">
            <v>5132.29</v>
          </cell>
          <cell r="L367">
            <v>5840.49</v>
          </cell>
          <cell r="M367">
            <v>6399.17</v>
          </cell>
          <cell r="N367">
            <v>7056.41</v>
          </cell>
          <cell r="O367">
            <v>7602.33</v>
          </cell>
          <cell r="P367">
            <v>667.43</v>
          </cell>
          <cell r="Q367">
            <v>1477.41</v>
          </cell>
          <cell r="R367">
            <v>1722.9</v>
          </cell>
          <cell r="S367">
            <v>2243.46</v>
          </cell>
          <cell r="T367">
            <v>2959.5</v>
          </cell>
          <cell r="U367">
            <v>3497.27</v>
          </cell>
          <cell r="V367">
            <v>4765.63</v>
          </cell>
          <cell r="W367">
            <v>5277.89</v>
          </cell>
          <cell r="X367">
            <v>5770.61</v>
          </cell>
          <cell r="Y367">
            <v>6403.68</v>
          </cell>
          <cell r="Z367">
            <v>5796.98</v>
          </cell>
          <cell r="AA367">
            <v>6981.24</v>
          </cell>
          <cell r="AB367">
            <v>1007.66</v>
          </cell>
          <cell r="AC367">
            <v>1723.3</v>
          </cell>
          <cell r="AD367">
            <v>2727.38</v>
          </cell>
          <cell r="AE367">
            <v>3086.97</v>
          </cell>
          <cell r="AF367">
            <v>4010.16</v>
          </cell>
          <cell r="AG367">
            <v>4909.1000000000004</v>
          </cell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  <cell r="AS367"/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/>
          <cell r="BG367"/>
          <cell r="BH367"/>
          <cell r="BI367"/>
          <cell r="BJ367"/>
          <cell r="BK367"/>
        </row>
        <row r="368">
          <cell r="B368">
            <v>40</v>
          </cell>
          <cell r="C368" t="str">
            <v>FIDUCOLDEX</v>
          </cell>
          <cell r="D368">
            <v>-1048.1099999999999</v>
          </cell>
          <cell r="E368">
            <v>-560.49</v>
          </cell>
          <cell r="F368">
            <v>401.26</v>
          </cell>
          <cell r="G368">
            <v>274.60000000000002</v>
          </cell>
          <cell r="H368">
            <v>899.77</v>
          </cell>
          <cell r="I368">
            <v>1178.43</v>
          </cell>
          <cell r="J368">
            <v>2437.64</v>
          </cell>
          <cell r="K368">
            <v>2173.08</v>
          </cell>
          <cell r="L368">
            <v>3308.66</v>
          </cell>
          <cell r="M368">
            <v>3183.88</v>
          </cell>
          <cell r="N368">
            <v>3943.84</v>
          </cell>
          <cell r="O368">
            <v>5139.8599999999997</v>
          </cell>
          <cell r="P368">
            <v>24.78</v>
          </cell>
          <cell r="Q368">
            <v>-796.59</v>
          </cell>
          <cell r="R368">
            <v>553.44000000000005</v>
          </cell>
          <cell r="S368">
            <v>484.68</v>
          </cell>
          <cell r="T368">
            <v>1333.04</v>
          </cell>
          <cell r="U368">
            <v>1281.44</v>
          </cell>
          <cell r="V368">
            <v>2161.44</v>
          </cell>
          <cell r="W368">
            <v>1791.86</v>
          </cell>
          <cell r="X368">
            <v>2928.86</v>
          </cell>
          <cell r="Y368">
            <v>2669.75</v>
          </cell>
          <cell r="Z368">
            <v>3730.52</v>
          </cell>
          <cell r="AA368">
            <v>5851.63</v>
          </cell>
          <cell r="AB368">
            <v>-141.34</v>
          </cell>
          <cell r="AC368">
            <v>-668.37</v>
          </cell>
          <cell r="AD368">
            <v>1172.95</v>
          </cell>
          <cell r="AE368">
            <v>1341.06</v>
          </cell>
          <cell r="AF368">
            <v>2456.41</v>
          </cell>
          <cell r="AG368">
            <v>2391.91</v>
          </cell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  <cell r="AS368"/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/>
          <cell r="BG368"/>
          <cell r="BH368"/>
          <cell r="BI368"/>
          <cell r="BJ368"/>
          <cell r="BK368"/>
        </row>
        <row r="369">
          <cell r="B369">
            <v>42</v>
          </cell>
          <cell r="C369" t="str">
            <v>FIDUCIARIA DAVIVIENDA</v>
          </cell>
          <cell r="D369">
            <v>1848.21</v>
          </cell>
          <cell r="E369">
            <v>3900.53</v>
          </cell>
          <cell r="F369">
            <v>7438.59</v>
          </cell>
          <cell r="G369">
            <v>10312.48</v>
          </cell>
          <cell r="H369">
            <v>13640.71</v>
          </cell>
          <cell r="I369">
            <v>17088.47</v>
          </cell>
          <cell r="J369">
            <v>20112.98</v>
          </cell>
          <cell r="K369">
            <v>23132.68</v>
          </cell>
          <cell r="L369">
            <v>27260.9</v>
          </cell>
          <cell r="M369">
            <v>30643.05</v>
          </cell>
          <cell r="N369">
            <v>33759.58</v>
          </cell>
          <cell r="O369">
            <v>36965.449999999997</v>
          </cell>
          <cell r="P369">
            <v>3772.38</v>
          </cell>
          <cell r="Q369">
            <v>6693.24</v>
          </cell>
          <cell r="R369">
            <v>10814.17</v>
          </cell>
          <cell r="S369">
            <v>13933.53</v>
          </cell>
          <cell r="T369">
            <v>18070.75</v>
          </cell>
          <cell r="U369">
            <v>21144.55</v>
          </cell>
          <cell r="V369">
            <v>23602.78</v>
          </cell>
          <cell r="W369">
            <v>26824.1</v>
          </cell>
          <cell r="X369">
            <v>30555.05</v>
          </cell>
          <cell r="Y369">
            <v>34091.480000000003</v>
          </cell>
          <cell r="Z369">
            <v>38203.4</v>
          </cell>
          <cell r="AA369">
            <v>42058.51</v>
          </cell>
          <cell r="AB369">
            <v>3502.08</v>
          </cell>
          <cell r="AC369">
            <v>6070.45</v>
          </cell>
          <cell r="AD369">
            <v>9902.23</v>
          </cell>
          <cell r="AE369">
            <v>14633.68</v>
          </cell>
          <cell r="AF369">
            <v>17167.93</v>
          </cell>
          <cell r="AG369">
            <v>20548.36</v>
          </cell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  <cell r="AS369"/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/>
          <cell r="BG369"/>
          <cell r="BH369"/>
          <cell r="BI369"/>
          <cell r="BJ369"/>
          <cell r="BK369"/>
        </row>
        <row r="370">
          <cell r="B370">
            <v>49</v>
          </cell>
          <cell r="C370" t="str">
            <v>FIDUPETROL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  <cell r="AS370"/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/>
          <cell r="BG370"/>
          <cell r="BH370"/>
          <cell r="BI370"/>
          <cell r="BJ370"/>
          <cell r="BK370"/>
        </row>
        <row r="371">
          <cell r="B371">
            <v>56</v>
          </cell>
          <cell r="C371" t="str">
            <v>FIDUCIARIA COLSEGUROS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  <cell r="AS371"/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/>
          <cell r="BG371"/>
          <cell r="BH371"/>
          <cell r="BI371"/>
          <cell r="BJ371"/>
          <cell r="BK371"/>
        </row>
        <row r="372">
          <cell r="B372">
            <v>57</v>
          </cell>
          <cell r="C372" t="str">
            <v>FIDUPAIS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  <cell r="AS372"/>
          <cell r="AT372"/>
          <cell r="AU372"/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/>
          <cell r="BG372"/>
          <cell r="BH372"/>
          <cell r="BI372"/>
          <cell r="BJ372"/>
          <cell r="BK372"/>
        </row>
        <row r="373">
          <cell r="B373">
            <v>58</v>
          </cell>
          <cell r="C373" t="str">
            <v>GESTION FIDUCIARIA</v>
          </cell>
          <cell r="D373">
            <v>26.5</v>
          </cell>
          <cell r="E373">
            <v>113.91</v>
          </cell>
          <cell r="F373">
            <v>-125.56</v>
          </cell>
          <cell r="G373">
            <v>-309.58999999999997</v>
          </cell>
          <cell r="H373">
            <v>-282.89</v>
          </cell>
          <cell r="I373">
            <v>-685.15</v>
          </cell>
          <cell r="J373">
            <v>-768.16</v>
          </cell>
          <cell r="K373">
            <v>-941.98</v>
          </cell>
          <cell r="L373">
            <v>-1103.04</v>
          </cell>
          <cell r="M373">
            <v>-1193.52</v>
          </cell>
          <cell r="N373">
            <v>-1204.3599999999999</v>
          </cell>
          <cell r="O373">
            <v>-816.6</v>
          </cell>
          <cell r="P373">
            <v>-136.08000000000001</v>
          </cell>
          <cell r="Q373">
            <v>-134.66</v>
          </cell>
          <cell r="R373">
            <v>-218.33</v>
          </cell>
          <cell r="S373">
            <v>903.65</v>
          </cell>
          <cell r="T373">
            <v>841.99</v>
          </cell>
          <cell r="U373">
            <v>660.99</v>
          </cell>
          <cell r="V373">
            <v>461.86</v>
          </cell>
          <cell r="W373">
            <v>229.22</v>
          </cell>
          <cell r="X373">
            <v>2.42</v>
          </cell>
          <cell r="Y373">
            <v>68.48</v>
          </cell>
          <cell r="Z373">
            <v>-32.479999999999997</v>
          </cell>
          <cell r="AA373">
            <v>-135.88</v>
          </cell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  <cell r="AS373"/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/>
          <cell r="BG373"/>
          <cell r="BH373"/>
          <cell r="BI373"/>
          <cell r="BJ373"/>
          <cell r="BK373"/>
        </row>
        <row r="374">
          <cell r="B374">
            <v>59</v>
          </cell>
          <cell r="C374" t="str">
            <v>CREDICORP CAPITAL FIDUCIARIA</v>
          </cell>
          <cell r="D374"/>
          <cell r="E374"/>
          <cell r="F374"/>
          <cell r="G374">
            <v>1400.13</v>
          </cell>
          <cell r="H374">
            <v>1737.06</v>
          </cell>
          <cell r="I374">
            <v>2099.63</v>
          </cell>
          <cell r="J374">
            <v>2530.71</v>
          </cell>
          <cell r="K374">
            <v>2975.18</v>
          </cell>
          <cell r="L374">
            <v>3420.99</v>
          </cell>
          <cell r="M374">
            <v>3751.63</v>
          </cell>
          <cell r="N374">
            <v>4257.21</v>
          </cell>
          <cell r="O374">
            <v>4259.28</v>
          </cell>
          <cell r="P374">
            <v>443.55</v>
          </cell>
          <cell r="Q374">
            <v>770.56</v>
          </cell>
          <cell r="R374">
            <v>1165.22</v>
          </cell>
          <cell r="S374">
            <v>1638.14</v>
          </cell>
          <cell r="T374">
            <v>2016.43</v>
          </cell>
          <cell r="U374">
            <v>2560.62</v>
          </cell>
          <cell r="V374">
            <v>3046.36</v>
          </cell>
          <cell r="W374">
            <v>3477.6</v>
          </cell>
          <cell r="X374">
            <v>3571.19</v>
          </cell>
          <cell r="Y374">
            <v>3999.62</v>
          </cell>
          <cell r="Z374">
            <v>4386.93</v>
          </cell>
          <cell r="AA374">
            <v>4490.6099999999997</v>
          </cell>
          <cell r="AB374">
            <v>626.41999999999996</v>
          </cell>
          <cell r="AC374">
            <v>1180.57</v>
          </cell>
          <cell r="AD374">
            <v>1638.14</v>
          </cell>
          <cell r="AE374">
            <v>2040.52</v>
          </cell>
          <cell r="AF374">
            <v>2757</v>
          </cell>
          <cell r="AG374">
            <v>3251.82</v>
          </cell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  <cell r="AS374"/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/>
          <cell r="BG374"/>
          <cell r="BH374"/>
          <cell r="BI374"/>
          <cell r="BJ374"/>
          <cell r="BK374"/>
        </row>
        <row r="375">
          <cell r="B375">
            <v>60</v>
          </cell>
          <cell r="C375" t="str">
            <v>FIDUCIARIA BNP PARIBAS</v>
          </cell>
          <cell r="D375">
            <v>-33.119999999999997</v>
          </cell>
          <cell r="E375">
            <v>-239.33</v>
          </cell>
          <cell r="F375">
            <v>-563.49</v>
          </cell>
          <cell r="G375">
            <v>-597.9</v>
          </cell>
          <cell r="H375">
            <v>-1734.21</v>
          </cell>
          <cell r="I375">
            <v>-1966.83</v>
          </cell>
          <cell r="J375">
            <v>-2152.33</v>
          </cell>
          <cell r="K375">
            <v>-2560.5500000000002</v>
          </cell>
          <cell r="L375">
            <v>-2662.55</v>
          </cell>
          <cell r="M375">
            <v>-2883.72</v>
          </cell>
          <cell r="N375">
            <v>-2891.84</v>
          </cell>
          <cell r="O375">
            <v>-3409.12</v>
          </cell>
          <cell r="P375">
            <v>-133.26</v>
          </cell>
          <cell r="Q375">
            <v>-607.96</v>
          </cell>
          <cell r="R375">
            <v>-912.1</v>
          </cell>
          <cell r="S375">
            <v>-1120.22</v>
          </cell>
          <cell r="T375">
            <v>-1383.77</v>
          </cell>
          <cell r="U375">
            <v>-1588.27</v>
          </cell>
          <cell r="V375">
            <v>-2131.94</v>
          </cell>
          <cell r="W375">
            <v>-2070</v>
          </cell>
          <cell r="X375">
            <v>-2255.69</v>
          </cell>
          <cell r="Y375">
            <v>-2581.0500000000002</v>
          </cell>
          <cell r="Z375">
            <v>-2771.05</v>
          </cell>
          <cell r="AA375">
            <v>-2485.52</v>
          </cell>
          <cell r="AB375">
            <v>-153.28</v>
          </cell>
          <cell r="AC375">
            <v>-325.58999999999997</v>
          </cell>
          <cell r="AD375">
            <v>-333</v>
          </cell>
          <cell r="AE375">
            <v>-319.95</v>
          </cell>
          <cell r="AF375">
            <v>-276.85000000000002</v>
          </cell>
          <cell r="AG375">
            <v>-193.96</v>
          </cell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  <cell r="AS375"/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/>
          <cell r="BG375"/>
          <cell r="BH375"/>
          <cell r="BI375"/>
          <cell r="BJ375"/>
          <cell r="BK375"/>
        </row>
        <row r="376">
          <cell r="B376">
            <v>61</v>
          </cell>
          <cell r="C376" t="str">
            <v>FIDUCIARIA BTG PACTUAL</v>
          </cell>
          <cell r="D376">
            <v>-176.22</v>
          </cell>
          <cell r="E376">
            <v>-73.45</v>
          </cell>
          <cell r="F376">
            <v>-112.03</v>
          </cell>
          <cell r="G376">
            <v>-205.55</v>
          </cell>
          <cell r="H376">
            <v>-42.64</v>
          </cell>
          <cell r="I376">
            <v>-80.8</v>
          </cell>
          <cell r="J376">
            <v>-178.78</v>
          </cell>
          <cell r="K376">
            <v>-275.87</v>
          </cell>
          <cell r="L376">
            <v>-354.51</v>
          </cell>
          <cell r="M376">
            <v>-403.43</v>
          </cell>
          <cell r="N376">
            <v>-608.82000000000005</v>
          </cell>
          <cell r="O376">
            <v>-1090.3399999999999</v>
          </cell>
          <cell r="P376">
            <v>-102.86</v>
          </cell>
          <cell r="Q376">
            <v>-175.29</v>
          </cell>
          <cell r="R376">
            <v>-313.04000000000002</v>
          </cell>
          <cell r="S376">
            <v>-389.81</v>
          </cell>
          <cell r="T376">
            <v>-442.24</v>
          </cell>
          <cell r="U376">
            <v>-526.09</v>
          </cell>
          <cell r="V376">
            <v>-572.96</v>
          </cell>
          <cell r="W376">
            <v>-603.42999999999995</v>
          </cell>
          <cell r="X376">
            <v>-665.81</v>
          </cell>
          <cell r="Y376">
            <v>-605.03</v>
          </cell>
          <cell r="Z376">
            <v>-610.08000000000004</v>
          </cell>
          <cell r="AA376">
            <v>-1345.23</v>
          </cell>
          <cell r="AB376">
            <v>-83.48</v>
          </cell>
          <cell r="AC376">
            <v>-137.99</v>
          </cell>
          <cell r="AD376">
            <v>-256.55</v>
          </cell>
          <cell r="AE376">
            <v>-308.52999999999997</v>
          </cell>
          <cell r="AF376">
            <v>-374.75</v>
          </cell>
          <cell r="AG376">
            <v>-391.55</v>
          </cell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  <cell r="AS376"/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/>
          <cell r="BG376"/>
          <cell r="BH376"/>
          <cell r="BI376"/>
          <cell r="BJ376"/>
          <cell r="BK376"/>
        </row>
        <row r="377">
          <cell r="B377">
            <v>62</v>
          </cell>
          <cell r="C377" t="str">
            <v>FIDUCIARIA COOMEVA</v>
          </cell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>
            <v>-518.27</v>
          </cell>
          <cell r="S377">
            <v>-634.4</v>
          </cell>
          <cell r="T377">
            <v>-462.54</v>
          </cell>
          <cell r="U377">
            <v>-220.96</v>
          </cell>
          <cell r="V377">
            <v>-178.26</v>
          </cell>
          <cell r="W377">
            <v>-135.76</v>
          </cell>
          <cell r="X377">
            <v>-143.41999999999999</v>
          </cell>
          <cell r="Y377">
            <v>-182.69</v>
          </cell>
          <cell r="Z377">
            <v>151.94</v>
          </cell>
          <cell r="AA377">
            <v>82.65</v>
          </cell>
          <cell r="AB377">
            <v>-86.58</v>
          </cell>
          <cell r="AC377">
            <v>-150.69999999999999</v>
          </cell>
          <cell r="AD377">
            <v>-230.57</v>
          </cell>
          <cell r="AE377">
            <v>-381.93</v>
          </cell>
          <cell r="AF377">
            <v>-403.52</v>
          </cell>
          <cell r="AG377">
            <v>-416.59</v>
          </cell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  <cell r="AS377"/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/>
          <cell r="BG377"/>
          <cell r="BH377"/>
          <cell r="BI377"/>
          <cell r="BJ377"/>
          <cell r="BK377"/>
        </row>
        <row r="378">
          <cell r="B378">
            <v>63</v>
          </cell>
          <cell r="C378" t="str">
            <v>FIDUCIARIA RENTA 4 GLOBAL</v>
          </cell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  <cell r="AS378"/>
          <cell r="AT378"/>
          <cell r="AU378"/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/>
          <cell r="BG378"/>
          <cell r="BH378"/>
          <cell r="BI378"/>
          <cell r="BJ378"/>
          <cell r="BK378"/>
        </row>
        <row r="381">
          <cell r="B381">
            <v>300000</v>
          </cell>
          <cell r="C381" t="str">
            <v>Sociedad Fiduciaria</v>
          </cell>
          <cell r="D381">
            <v>42400</v>
          </cell>
          <cell r="E381">
            <v>42429</v>
          </cell>
          <cell r="F381">
            <v>42460</v>
          </cell>
          <cell r="G381">
            <v>42490</v>
          </cell>
          <cell r="H381">
            <v>42521</v>
          </cell>
          <cell r="I381">
            <v>42551</v>
          </cell>
          <cell r="J381">
            <v>42582</v>
          </cell>
          <cell r="K381">
            <v>42613</v>
          </cell>
          <cell r="L381">
            <v>42643</v>
          </cell>
          <cell r="M381">
            <v>42674</v>
          </cell>
          <cell r="N381">
            <v>42704</v>
          </cell>
          <cell r="O381">
            <v>42735</v>
          </cell>
          <cell r="P381">
            <v>42766</v>
          </cell>
          <cell r="Q381">
            <v>42794</v>
          </cell>
          <cell r="R381">
            <v>42825</v>
          </cell>
          <cell r="S381">
            <v>42855</v>
          </cell>
          <cell r="T381">
            <v>42886</v>
          </cell>
          <cell r="U381">
            <v>42916</v>
          </cell>
          <cell r="V381">
            <v>42947</v>
          </cell>
          <cell r="W381">
            <v>42978</v>
          </cell>
          <cell r="X381">
            <v>43008</v>
          </cell>
          <cell r="Y381">
            <v>43039</v>
          </cell>
          <cell r="Z381">
            <v>43069</v>
          </cell>
          <cell r="AA381">
            <v>43100</v>
          </cell>
          <cell r="AB381">
            <v>43131</v>
          </cell>
          <cell r="AC381">
            <v>43159</v>
          </cell>
          <cell r="AD381">
            <v>43190</v>
          </cell>
          <cell r="AE381">
            <v>43220</v>
          </cell>
          <cell r="AF381">
            <v>43251</v>
          </cell>
          <cell r="AG381">
            <v>43281</v>
          </cell>
          <cell r="AH381">
            <v>43312</v>
          </cell>
          <cell r="AI381">
            <v>43343</v>
          </cell>
          <cell r="AJ381">
            <v>43373</v>
          </cell>
          <cell r="AK381">
            <v>43404</v>
          </cell>
          <cell r="AL381">
            <v>43434</v>
          </cell>
          <cell r="AM381">
            <v>43465</v>
          </cell>
          <cell r="AN381">
            <v>43496</v>
          </cell>
          <cell r="AO381">
            <v>43524</v>
          </cell>
          <cell r="AP381">
            <v>43555</v>
          </cell>
          <cell r="AQ381">
            <v>43585</v>
          </cell>
          <cell r="AR381">
            <v>43616</v>
          </cell>
          <cell r="AS381">
            <v>43646</v>
          </cell>
          <cell r="AT381">
            <v>43677</v>
          </cell>
          <cell r="AU381">
            <v>43708</v>
          </cell>
          <cell r="AV381">
            <v>43738</v>
          </cell>
          <cell r="AW381">
            <v>43769</v>
          </cell>
          <cell r="AX381">
            <v>43799</v>
          </cell>
          <cell r="AY381">
            <v>43830</v>
          </cell>
          <cell r="AZ381">
            <v>43861</v>
          </cell>
          <cell r="BA381">
            <v>43890</v>
          </cell>
          <cell r="BB381">
            <v>43921</v>
          </cell>
          <cell r="BC381">
            <v>43951</v>
          </cell>
          <cell r="BD381">
            <v>43982</v>
          </cell>
          <cell r="BE381">
            <v>44012</v>
          </cell>
          <cell r="BF381">
            <v>44043</v>
          </cell>
          <cell r="BG381">
            <v>44074</v>
          </cell>
          <cell r="BH381">
            <v>44104</v>
          </cell>
          <cell r="BI381">
            <v>44135</v>
          </cell>
          <cell r="BJ381">
            <v>44165</v>
          </cell>
          <cell r="BK381">
            <v>44196</v>
          </cell>
        </row>
        <row r="382">
          <cell r="B382">
            <v>3</v>
          </cell>
          <cell r="C382" t="str">
            <v>BBVA FIDUCIARIA</v>
          </cell>
          <cell r="D382">
            <v>93511.09</v>
          </cell>
          <cell r="E382">
            <v>94463.01</v>
          </cell>
          <cell r="F382">
            <v>81523</v>
          </cell>
          <cell r="G382">
            <v>83696.27</v>
          </cell>
          <cell r="H382">
            <v>85009.83</v>
          </cell>
          <cell r="I382">
            <v>86560.55</v>
          </cell>
          <cell r="J382">
            <v>88137.42</v>
          </cell>
          <cell r="K382">
            <v>89803.98</v>
          </cell>
          <cell r="L382">
            <v>91708.29</v>
          </cell>
          <cell r="M382">
            <v>93315.31</v>
          </cell>
          <cell r="N382">
            <v>94894.65</v>
          </cell>
          <cell r="O382">
            <v>96520.35</v>
          </cell>
          <cell r="P382">
            <v>98527.49</v>
          </cell>
          <cell r="Q382">
            <v>76507.28</v>
          </cell>
          <cell r="R382">
            <v>79200.97</v>
          </cell>
          <cell r="S382">
            <v>81416.639999999999</v>
          </cell>
          <cell r="T382">
            <v>84035.19</v>
          </cell>
          <cell r="U382">
            <v>84834.05</v>
          </cell>
          <cell r="V382">
            <v>87372.28</v>
          </cell>
          <cell r="W382">
            <v>89600.13</v>
          </cell>
          <cell r="X382">
            <v>91715.520000000004</v>
          </cell>
          <cell r="Y382">
            <v>94473.67</v>
          </cell>
          <cell r="Z382">
            <v>96607.54</v>
          </cell>
          <cell r="AA382">
            <v>99720.51</v>
          </cell>
          <cell r="AB382">
            <v>102507.39</v>
          </cell>
          <cell r="AC382">
            <v>79743.55</v>
          </cell>
          <cell r="AD382">
            <v>82082.539999999994</v>
          </cell>
          <cell r="AE382">
            <v>85190.36</v>
          </cell>
          <cell r="AF382">
            <v>88056.26</v>
          </cell>
          <cell r="AG382">
            <v>90843.05</v>
          </cell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  <cell r="AS382"/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/>
          <cell r="BG382"/>
          <cell r="BH382"/>
          <cell r="BI382"/>
          <cell r="BJ382"/>
          <cell r="BK382"/>
        </row>
        <row r="383">
          <cell r="B383">
            <v>4</v>
          </cell>
          <cell r="C383" t="str">
            <v>ITAÚ SECURITIES SERVICES</v>
          </cell>
          <cell r="D383">
            <v>56615</v>
          </cell>
          <cell r="E383">
            <v>56665</v>
          </cell>
          <cell r="F383">
            <v>57882</v>
          </cell>
          <cell r="G383">
            <v>58210</v>
          </cell>
          <cell r="H383">
            <v>58547</v>
          </cell>
          <cell r="I383">
            <v>59066</v>
          </cell>
          <cell r="J383">
            <v>59542</v>
          </cell>
          <cell r="K383">
            <v>59837.73</v>
          </cell>
          <cell r="L383">
            <v>60496</v>
          </cell>
          <cell r="M383">
            <v>60370</v>
          </cell>
          <cell r="N383">
            <v>60384.639999999999</v>
          </cell>
          <cell r="O383">
            <v>60566</v>
          </cell>
          <cell r="P383">
            <v>61100.34</v>
          </cell>
          <cell r="Q383">
            <v>61274</v>
          </cell>
          <cell r="R383">
            <v>56392</v>
          </cell>
          <cell r="S383">
            <v>56832</v>
          </cell>
          <cell r="T383">
            <v>56893</v>
          </cell>
          <cell r="U383">
            <v>57111.54</v>
          </cell>
          <cell r="V383">
            <v>56854.83</v>
          </cell>
          <cell r="W383">
            <v>56874</v>
          </cell>
          <cell r="X383">
            <v>57160</v>
          </cell>
          <cell r="Y383">
            <v>57328</v>
          </cell>
          <cell r="Z383">
            <v>57704</v>
          </cell>
          <cell r="AA383">
            <v>59630.48</v>
          </cell>
          <cell r="AB383">
            <v>59868</v>
          </cell>
          <cell r="AC383">
            <v>59469</v>
          </cell>
          <cell r="AD383">
            <v>59391</v>
          </cell>
          <cell r="AE383">
            <v>59733</v>
          </cell>
          <cell r="AF383">
            <v>59639</v>
          </cell>
          <cell r="AG383">
            <v>59748.91</v>
          </cell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  <cell r="AS383"/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/>
          <cell r="BG383"/>
          <cell r="BH383"/>
          <cell r="BI383"/>
          <cell r="BJ383"/>
          <cell r="BK383"/>
        </row>
        <row r="384">
          <cell r="B384">
            <v>6</v>
          </cell>
          <cell r="C384" t="str">
            <v>FIDUCIARIA COLMENA</v>
          </cell>
          <cell r="D384">
            <v>12095.78</v>
          </cell>
          <cell r="E384">
            <v>12136.91</v>
          </cell>
          <cell r="F384">
            <v>11491.84</v>
          </cell>
          <cell r="G384">
            <v>11469.41</v>
          </cell>
          <cell r="H384">
            <v>11510.68</v>
          </cell>
          <cell r="I384">
            <v>11601.52</v>
          </cell>
          <cell r="J384">
            <v>11740.92</v>
          </cell>
          <cell r="K384">
            <v>11863.69</v>
          </cell>
          <cell r="L384">
            <v>12022.11</v>
          </cell>
          <cell r="M384">
            <v>12188.87</v>
          </cell>
          <cell r="N384">
            <v>12289.72</v>
          </cell>
          <cell r="O384">
            <v>12658.12</v>
          </cell>
          <cell r="P384">
            <v>12794.48</v>
          </cell>
          <cell r="Q384">
            <v>12975.49</v>
          </cell>
          <cell r="R384">
            <v>13080.99</v>
          </cell>
          <cell r="S384">
            <v>13200.04</v>
          </cell>
          <cell r="T384">
            <v>13264.74</v>
          </cell>
          <cell r="U384">
            <v>13363.86</v>
          </cell>
          <cell r="V384">
            <v>13441.13</v>
          </cell>
          <cell r="W384">
            <v>13618.56</v>
          </cell>
          <cell r="X384">
            <v>12650.29</v>
          </cell>
          <cell r="Y384">
            <v>12824.64</v>
          </cell>
          <cell r="Z384">
            <v>13026.39</v>
          </cell>
          <cell r="AA384">
            <v>13413.35</v>
          </cell>
          <cell r="AB384">
            <v>13542.76</v>
          </cell>
          <cell r="AC384">
            <v>13650.09</v>
          </cell>
          <cell r="AD384">
            <v>13781.39</v>
          </cell>
          <cell r="AE384">
            <v>14031.21</v>
          </cell>
          <cell r="AF384">
            <v>14237.47</v>
          </cell>
          <cell r="AG384">
            <v>14478.61</v>
          </cell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  <cell r="AS384"/>
          <cell r="AT384"/>
          <cell r="AU384"/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/>
          <cell r="BG384"/>
          <cell r="BH384"/>
          <cell r="BI384"/>
          <cell r="BJ384"/>
          <cell r="BK384"/>
        </row>
        <row r="385">
          <cell r="B385">
            <v>7</v>
          </cell>
          <cell r="C385" t="str">
            <v>OLD MUTUAL FIDUCIARIA</v>
          </cell>
          <cell r="D385">
            <v>179959.98</v>
          </cell>
          <cell r="E385">
            <v>179215.12</v>
          </cell>
          <cell r="F385">
            <v>162769.73000000001</v>
          </cell>
          <cell r="G385">
            <v>166751.25</v>
          </cell>
          <cell r="H385">
            <v>170227.92</v>
          </cell>
          <cell r="I385">
            <v>173636.14</v>
          </cell>
          <cell r="J385">
            <v>176468.3</v>
          </cell>
          <cell r="K385">
            <v>180125.94</v>
          </cell>
          <cell r="L385">
            <v>182389.76000000001</v>
          </cell>
          <cell r="M385">
            <v>184790.82</v>
          </cell>
          <cell r="N385">
            <v>187757.76</v>
          </cell>
          <cell r="O385">
            <v>192045.07</v>
          </cell>
          <cell r="P385">
            <v>194873.5</v>
          </cell>
          <cell r="Q385">
            <v>196243.08</v>
          </cell>
          <cell r="R385">
            <v>174785.73</v>
          </cell>
          <cell r="S385">
            <v>177172.37</v>
          </cell>
          <cell r="T385">
            <v>180211.95</v>
          </cell>
          <cell r="U385">
            <v>183036.66</v>
          </cell>
          <cell r="V385">
            <v>185538.96</v>
          </cell>
          <cell r="W385">
            <v>188009.12</v>
          </cell>
          <cell r="X385">
            <v>191223.03</v>
          </cell>
          <cell r="Y385">
            <v>193859.62</v>
          </cell>
          <cell r="Z385">
            <v>197062.02</v>
          </cell>
          <cell r="AA385">
            <v>200642.15</v>
          </cell>
          <cell r="AB385">
            <v>203567.61</v>
          </cell>
          <cell r="AC385">
            <v>206438.8</v>
          </cell>
          <cell r="AD385">
            <v>176290.78</v>
          </cell>
          <cell r="AE385">
            <v>175933.45</v>
          </cell>
          <cell r="AF385">
            <v>179147.67</v>
          </cell>
          <cell r="AG385">
            <v>182467.89</v>
          </cell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  <cell r="AS385"/>
          <cell r="AT385"/>
          <cell r="AU385"/>
          <cell r="AV385"/>
          <cell r="AW385"/>
          <cell r="AX385"/>
          <cell r="AY385"/>
          <cell r="AZ385"/>
          <cell r="BA385"/>
          <cell r="BB385"/>
          <cell r="BC385"/>
          <cell r="BD385"/>
          <cell r="BE385"/>
          <cell r="BF385"/>
          <cell r="BG385"/>
          <cell r="BH385"/>
          <cell r="BI385"/>
          <cell r="BJ385"/>
          <cell r="BK385"/>
        </row>
        <row r="386">
          <cell r="B386">
            <v>12</v>
          </cell>
          <cell r="C386" t="str">
            <v>FIDUCIARIA LA PREVISORA</v>
          </cell>
          <cell r="D386">
            <v>239253.05</v>
          </cell>
          <cell r="E386">
            <v>239863.57</v>
          </cell>
          <cell r="F386">
            <v>215896.04</v>
          </cell>
          <cell r="G386">
            <v>217704.85</v>
          </cell>
          <cell r="H386">
            <v>222460.62</v>
          </cell>
          <cell r="I386">
            <v>223514.95</v>
          </cell>
          <cell r="J386">
            <v>229170</v>
          </cell>
          <cell r="K386">
            <v>230940.77</v>
          </cell>
          <cell r="L386">
            <v>236974</v>
          </cell>
          <cell r="M386">
            <v>237884.71</v>
          </cell>
          <cell r="N386">
            <v>242097.4</v>
          </cell>
          <cell r="O386">
            <v>245656.16</v>
          </cell>
          <cell r="P386">
            <v>247195</v>
          </cell>
          <cell r="Q386">
            <v>246252</v>
          </cell>
          <cell r="R386">
            <v>250420</v>
          </cell>
          <cell r="S386">
            <v>219358.33</v>
          </cell>
          <cell r="T386">
            <v>225773.58</v>
          </cell>
          <cell r="U386">
            <v>227864</v>
          </cell>
          <cell r="V386">
            <v>235604.99</v>
          </cell>
          <cell r="W386">
            <v>232577.26</v>
          </cell>
          <cell r="X386">
            <v>237669.85</v>
          </cell>
          <cell r="Y386">
            <v>236788.12</v>
          </cell>
          <cell r="Z386">
            <v>242062.09</v>
          </cell>
          <cell r="AA386">
            <v>249542.07</v>
          </cell>
          <cell r="AB386">
            <v>251414.14</v>
          </cell>
          <cell r="AC386">
            <v>251334</v>
          </cell>
          <cell r="AD386">
            <v>257355.24</v>
          </cell>
          <cell r="AE386">
            <v>259374.14</v>
          </cell>
          <cell r="AF386">
            <v>243285.15</v>
          </cell>
          <cell r="AG386">
            <v>244537.5</v>
          </cell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  <cell r="AS386"/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/>
          <cell r="BG386"/>
          <cell r="BH386"/>
          <cell r="BI386"/>
          <cell r="BJ386"/>
          <cell r="BK386"/>
        </row>
        <row r="387">
          <cell r="B387">
            <v>15</v>
          </cell>
          <cell r="C387" t="str">
            <v>FIDUCIARIA FIDUCOR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  <cell r="AS387"/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/>
          <cell r="BG387"/>
          <cell r="BH387"/>
          <cell r="BI387"/>
          <cell r="BJ387"/>
          <cell r="BK387"/>
        </row>
        <row r="388">
          <cell r="B388">
            <v>16</v>
          </cell>
          <cell r="C388" t="str">
            <v>ALIANZA FIDUCIARIA</v>
          </cell>
          <cell r="D388">
            <v>81169.490000000005</v>
          </cell>
          <cell r="E388">
            <v>83488.56</v>
          </cell>
          <cell r="F388">
            <v>85997.71</v>
          </cell>
          <cell r="G388">
            <v>61554.73</v>
          </cell>
          <cell r="H388">
            <v>64382</v>
          </cell>
          <cell r="I388">
            <v>66791</v>
          </cell>
          <cell r="J388">
            <v>69784</v>
          </cell>
          <cell r="K388">
            <v>73700</v>
          </cell>
          <cell r="L388">
            <v>76414</v>
          </cell>
          <cell r="M388">
            <v>79305</v>
          </cell>
          <cell r="N388">
            <v>82172</v>
          </cell>
          <cell r="O388">
            <v>89152</v>
          </cell>
          <cell r="P388">
            <v>92443</v>
          </cell>
          <cell r="Q388">
            <v>95543</v>
          </cell>
          <cell r="R388">
            <v>99390</v>
          </cell>
          <cell r="S388">
            <v>102815</v>
          </cell>
          <cell r="T388">
            <v>69398</v>
          </cell>
          <cell r="U388">
            <v>72878</v>
          </cell>
          <cell r="V388">
            <v>87248</v>
          </cell>
          <cell r="W388">
            <v>100868</v>
          </cell>
          <cell r="X388">
            <v>104645</v>
          </cell>
          <cell r="Y388">
            <v>108257</v>
          </cell>
          <cell r="Z388">
            <v>111168</v>
          </cell>
          <cell r="AA388">
            <v>122771</v>
          </cell>
          <cell r="AB388">
            <v>126103</v>
          </cell>
          <cell r="AC388">
            <v>129350</v>
          </cell>
          <cell r="AD388">
            <v>88177</v>
          </cell>
          <cell r="AE388">
            <v>91418</v>
          </cell>
          <cell r="AF388">
            <v>94930</v>
          </cell>
          <cell r="AG388">
            <v>98785</v>
          </cell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  <cell r="AS388"/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/>
          <cell r="BG388"/>
          <cell r="BH388"/>
          <cell r="BI388"/>
          <cell r="BJ388"/>
          <cell r="BK388"/>
        </row>
        <row r="389">
          <cell r="B389">
            <v>18</v>
          </cell>
          <cell r="C389" t="str">
            <v>FIDUCIARIA POPULAR</v>
          </cell>
          <cell r="D389">
            <v>54393.5</v>
          </cell>
          <cell r="E389">
            <v>54579.67</v>
          </cell>
          <cell r="F389">
            <v>54348.72</v>
          </cell>
          <cell r="G389">
            <v>54734.41</v>
          </cell>
          <cell r="H389">
            <v>55003.8</v>
          </cell>
          <cell r="I389">
            <v>55499.360000000001</v>
          </cell>
          <cell r="J389">
            <v>55958.93</v>
          </cell>
          <cell r="K389">
            <v>56165.95</v>
          </cell>
          <cell r="L389">
            <v>56715.78</v>
          </cell>
          <cell r="M389">
            <v>56937.08</v>
          </cell>
          <cell r="N389">
            <v>57173.45</v>
          </cell>
          <cell r="O389">
            <v>57346.64</v>
          </cell>
          <cell r="P389">
            <v>57667.67</v>
          </cell>
          <cell r="Q389">
            <v>57937.9</v>
          </cell>
          <cell r="R389">
            <v>54716.959999999999</v>
          </cell>
          <cell r="S389">
            <v>55082.9</v>
          </cell>
          <cell r="T389">
            <v>55396.27</v>
          </cell>
          <cell r="U389">
            <v>55610.41</v>
          </cell>
          <cell r="V389">
            <v>55316.33</v>
          </cell>
          <cell r="W389">
            <v>55434.22</v>
          </cell>
          <cell r="X389">
            <v>55566.7</v>
          </cell>
          <cell r="Y389">
            <v>55650.45</v>
          </cell>
          <cell r="Z389">
            <v>55882.97</v>
          </cell>
          <cell r="AA389">
            <v>56119.32</v>
          </cell>
          <cell r="AB389">
            <v>56542.02</v>
          </cell>
          <cell r="AC389">
            <v>56659.08</v>
          </cell>
          <cell r="AD389">
            <v>54558.21</v>
          </cell>
          <cell r="AE389">
            <v>54848.480000000003</v>
          </cell>
          <cell r="AF389">
            <v>54914.03</v>
          </cell>
          <cell r="AG389">
            <v>54979.67</v>
          </cell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  <cell r="AS389"/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/>
          <cell r="BG389"/>
          <cell r="BH389"/>
          <cell r="BI389"/>
          <cell r="BJ389"/>
          <cell r="BK389"/>
        </row>
        <row r="390">
          <cell r="B390">
            <v>19</v>
          </cell>
          <cell r="C390" t="str">
            <v>FIDUCAFE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  <cell r="AS390"/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/>
          <cell r="BG390"/>
          <cell r="BH390"/>
          <cell r="BI390"/>
          <cell r="BJ390"/>
          <cell r="BK390"/>
        </row>
        <row r="391">
          <cell r="B391">
            <v>20</v>
          </cell>
          <cell r="C391" t="str">
            <v>FIDUCIARIA CORFICOLOMBIANA</v>
          </cell>
          <cell r="D391">
            <v>48932.639999999999</v>
          </cell>
          <cell r="E391">
            <v>49356.05</v>
          </cell>
          <cell r="F391">
            <v>48063.11</v>
          </cell>
          <cell r="G391">
            <v>49393.03</v>
          </cell>
          <cell r="H391">
            <v>50428.959999999999</v>
          </cell>
          <cell r="I391">
            <v>52595.56</v>
          </cell>
          <cell r="J391">
            <v>53049.17</v>
          </cell>
          <cell r="K391">
            <v>54201.31</v>
          </cell>
          <cell r="L391">
            <v>58747.5</v>
          </cell>
          <cell r="M391">
            <v>59432.57</v>
          </cell>
          <cell r="N391">
            <v>60378.95</v>
          </cell>
          <cell r="O391">
            <v>61436.24</v>
          </cell>
          <cell r="P391">
            <v>65115.86</v>
          </cell>
          <cell r="Q391">
            <v>65836.23</v>
          </cell>
          <cell r="R391">
            <v>54695.62</v>
          </cell>
          <cell r="S391">
            <v>56466.01</v>
          </cell>
          <cell r="T391">
            <v>57853.87</v>
          </cell>
          <cell r="U391">
            <v>60128.45</v>
          </cell>
          <cell r="V391">
            <v>60549.9</v>
          </cell>
          <cell r="W391">
            <v>61536.15</v>
          </cell>
          <cell r="X391">
            <v>62402.25</v>
          </cell>
          <cell r="Y391">
            <v>63208.52</v>
          </cell>
          <cell r="Z391">
            <v>64420.3</v>
          </cell>
          <cell r="AA391">
            <v>61009.22</v>
          </cell>
          <cell r="AB391">
            <v>61747.41</v>
          </cell>
          <cell r="AC391">
            <v>65751.320000000007</v>
          </cell>
          <cell r="AD391">
            <v>54199.44</v>
          </cell>
          <cell r="AE391">
            <v>54998.45</v>
          </cell>
          <cell r="AF391">
            <v>55309.45</v>
          </cell>
          <cell r="AG391">
            <v>55776.51</v>
          </cell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  <cell r="AS391"/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/>
          <cell r="BG391"/>
          <cell r="BH391"/>
          <cell r="BI391"/>
          <cell r="BJ391"/>
          <cell r="BK391"/>
        </row>
        <row r="392">
          <cell r="B392">
            <v>21</v>
          </cell>
          <cell r="C392" t="str">
            <v>FIDUCIARIA DE OCCIDENTE</v>
          </cell>
          <cell r="D392">
            <v>195905.53</v>
          </cell>
          <cell r="E392">
            <v>183524.94</v>
          </cell>
          <cell r="F392">
            <v>198189.56</v>
          </cell>
          <cell r="G392">
            <v>192127.26</v>
          </cell>
          <cell r="H392">
            <v>196429.14</v>
          </cell>
          <cell r="I392">
            <v>199352.65</v>
          </cell>
          <cell r="J392">
            <v>201616.88</v>
          </cell>
          <cell r="K392">
            <v>218753.06</v>
          </cell>
          <cell r="L392">
            <v>207623.03</v>
          </cell>
          <cell r="M392">
            <v>210603.28</v>
          </cell>
          <cell r="N392">
            <v>213731.08</v>
          </cell>
          <cell r="O392">
            <v>217254.26</v>
          </cell>
          <cell r="P392">
            <v>220519.2</v>
          </cell>
          <cell r="Q392">
            <v>224995.37</v>
          </cell>
          <cell r="R392">
            <v>235962.67</v>
          </cell>
          <cell r="S392">
            <v>226537.15</v>
          </cell>
          <cell r="T392">
            <v>232912.49</v>
          </cell>
          <cell r="U392">
            <v>199026.89</v>
          </cell>
          <cell r="V392">
            <v>202807.98</v>
          </cell>
          <cell r="W392">
            <v>206099.71</v>
          </cell>
          <cell r="X392">
            <v>209332.28</v>
          </cell>
          <cell r="Y392">
            <v>213191.46</v>
          </cell>
          <cell r="Z392">
            <v>217231.32</v>
          </cell>
          <cell r="AA392">
            <v>219938.29</v>
          </cell>
          <cell r="AB392">
            <v>223144.18</v>
          </cell>
          <cell r="AC392">
            <v>225990.55</v>
          </cell>
          <cell r="AD392">
            <v>224568.74</v>
          </cell>
          <cell r="AE392">
            <v>224322.82</v>
          </cell>
          <cell r="AF392">
            <v>228878.57</v>
          </cell>
          <cell r="AG392">
            <v>231090.65</v>
          </cell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  <cell r="AS392"/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/>
          <cell r="BG392"/>
          <cell r="BH392"/>
          <cell r="BI392"/>
          <cell r="BJ392"/>
          <cell r="BK392"/>
        </row>
        <row r="393">
          <cell r="B393">
            <v>22</v>
          </cell>
          <cell r="C393" t="str">
            <v>FIDUCIARIA BOGOTA</v>
          </cell>
          <cell r="D393">
            <v>273387.78999999998</v>
          </cell>
          <cell r="E393">
            <v>278396.05</v>
          </cell>
          <cell r="F393">
            <v>294437.32</v>
          </cell>
          <cell r="G393">
            <v>295955.96000000002</v>
          </cell>
          <cell r="H393">
            <v>303620.96999999997</v>
          </cell>
          <cell r="I393">
            <v>312117.2</v>
          </cell>
          <cell r="J393">
            <v>318909.44</v>
          </cell>
          <cell r="K393">
            <v>269873.21000000002</v>
          </cell>
          <cell r="L393">
            <v>268428.86</v>
          </cell>
          <cell r="M393">
            <v>274966.31</v>
          </cell>
          <cell r="N393">
            <v>278781.40999999997</v>
          </cell>
          <cell r="O393">
            <v>283638.8</v>
          </cell>
          <cell r="P393">
            <v>290236.90999999997</v>
          </cell>
          <cell r="Q393">
            <v>297350.98</v>
          </cell>
          <cell r="R393">
            <v>281708.49</v>
          </cell>
          <cell r="S393">
            <v>277143.33</v>
          </cell>
          <cell r="T393">
            <v>281392.34000000003</v>
          </cell>
          <cell r="U393">
            <v>265619.92</v>
          </cell>
          <cell r="V393">
            <v>272825.05</v>
          </cell>
          <cell r="W393">
            <v>279513.86</v>
          </cell>
          <cell r="X393">
            <v>286660.09000000003</v>
          </cell>
          <cell r="Y393">
            <v>294933.74</v>
          </cell>
          <cell r="Z393">
            <v>302813.19</v>
          </cell>
          <cell r="AA393">
            <v>309705.59999999998</v>
          </cell>
          <cell r="AB393">
            <v>317716.46999999997</v>
          </cell>
          <cell r="AC393">
            <v>324860.23</v>
          </cell>
          <cell r="AD393">
            <v>284608.15999999997</v>
          </cell>
          <cell r="AE393">
            <v>275537.87</v>
          </cell>
          <cell r="AF393">
            <v>283260.71999999997</v>
          </cell>
          <cell r="AG393">
            <v>289717.12</v>
          </cell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  <cell r="AS393"/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/>
          <cell r="BG393"/>
          <cell r="BH393"/>
          <cell r="BI393"/>
          <cell r="BJ393"/>
          <cell r="BK393"/>
        </row>
        <row r="394">
          <cell r="B394">
            <v>23</v>
          </cell>
          <cell r="C394" t="str">
            <v>ITAÚ ASSET MANAGEMENT</v>
          </cell>
          <cell r="D394">
            <v>59379.1</v>
          </cell>
          <cell r="E394">
            <v>60376.47</v>
          </cell>
          <cell r="F394">
            <v>61643.69</v>
          </cell>
          <cell r="G394">
            <v>62944.27</v>
          </cell>
          <cell r="H394">
            <v>63862.1</v>
          </cell>
          <cell r="I394">
            <v>65037.68</v>
          </cell>
          <cell r="J394">
            <v>66425.77</v>
          </cell>
          <cell r="K394">
            <v>67631.92</v>
          </cell>
          <cell r="L394">
            <v>68932</v>
          </cell>
          <cell r="M394">
            <v>69803.47</v>
          </cell>
          <cell r="N394">
            <v>70777</v>
          </cell>
          <cell r="O394">
            <v>72413.460000000006</v>
          </cell>
          <cell r="P394">
            <v>73987.81</v>
          </cell>
          <cell r="Q394">
            <v>75191.19</v>
          </cell>
          <cell r="R394">
            <v>69654.94</v>
          </cell>
          <cell r="S394">
            <v>70987</v>
          </cell>
          <cell r="T394">
            <v>72744</v>
          </cell>
          <cell r="U394">
            <v>74124</v>
          </cell>
          <cell r="V394">
            <v>74891</v>
          </cell>
          <cell r="W394">
            <v>75830</v>
          </cell>
          <cell r="X394">
            <v>76842</v>
          </cell>
          <cell r="Y394">
            <v>78026</v>
          </cell>
          <cell r="Z394">
            <v>79253</v>
          </cell>
          <cell r="AA394">
            <v>79231</v>
          </cell>
          <cell r="AB394">
            <v>80816</v>
          </cell>
          <cell r="AC394">
            <v>81611</v>
          </cell>
          <cell r="AD394">
            <v>69438</v>
          </cell>
          <cell r="AE394">
            <v>70389</v>
          </cell>
          <cell r="AF394">
            <v>70881</v>
          </cell>
          <cell r="AG394">
            <v>72004</v>
          </cell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/>
          <cell r="BG394"/>
          <cell r="BH394"/>
          <cell r="BI394"/>
          <cell r="BJ394"/>
          <cell r="BK394"/>
        </row>
        <row r="395">
          <cell r="B395">
            <v>24</v>
          </cell>
          <cell r="C395" t="str">
            <v>CITITRUST COLOMBIA</v>
          </cell>
          <cell r="D395">
            <v>102573.88</v>
          </cell>
          <cell r="E395">
            <v>106425.93</v>
          </cell>
          <cell r="F395">
            <v>108502.53</v>
          </cell>
          <cell r="G395">
            <v>115130.1</v>
          </cell>
          <cell r="H395">
            <v>119347.51</v>
          </cell>
          <cell r="I395">
            <v>123121.5</v>
          </cell>
          <cell r="J395">
            <v>127531.1</v>
          </cell>
          <cell r="K395">
            <v>130973.92</v>
          </cell>
          <cell r="L395">
            <v>134427.16</v>
          </cell>
          <cell r="M395">
            <v>137835.31</v>
          </cell>
          <cell r="N395">
            <v>85338.29</v>
          </cell>
          <cell r="O395">
            <v>89958.64</v>
          </cell>
          <cell r="P395">
            <v>94603.86</v>
          </cell>
          <cell r="Q395">
            <v>100997.27</v>
          </cell>
          <cell r="R395">
            <v>106116.95</v>
          </cell>
          <cell r="S395">
            <v>111459.35</v>
          </cell>
          <cell r="T395">
            <v>115428.1</v>
          </cell>
          <cell r="U395">
            <v>120149.2</v>
          </cell>
          <cell r="V395">
            <v>124251.67</v>
          </cell>
          <cell r="W395">
            <v>128047.53</v>
          </cell>
          <cell r="X395">
            <v>132304.48000000001</v>
          </cell>
          <cell r="Y395">
            <v>137220.64000000001</v>
          </cell>
          <cell r="Z395">
            <v>141049.57999999999</v>
          </cell>
          <cell r="AA395">
            <v>145307.12</v>
          </cell>
          <cell r="AB395">
            <v>149961.95000000001</v>
          </cell>
          <cell r="AC395">
            <v>155433.73000000001</v>
          </cell>
          <cell r="AD395">
            <v>160428.39000000001</v>
          </cell>
          <cell r="AE395">
            <v>167300.75</v>
          </cell>
          <cell r="AF395">
            <v>172455.32</v>
          </cell>
          <cell r="AG395">
            <v>177444</v>
          </cell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  <cell r="AS395"/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/>
          <cell r="BG395"/>
          <cell r="BH395"/>
          <cell r="BI395"/>
          <cell r="BJ395"/>
          <cell r="BK395"/>
        </row>
        <row r="396">
          <cell r="B396">
            <v>25</v>
          </cell>
          <cell r="C396" t="str">
            <v>FIDUCIARIA COLPATRIA</v>
          </cell>
          <cell r="D396">
            <v>34496.519999999997</v>
          </cell>
          <cell r="E396">
            <v>35459.43</v>
          </cell>
          <cell r="F396">
            <v>27771.119999999999</v>
          </cell>
          <cell r="G396">
            <v>28730.23</v>
          </cell>
          <cell r="H396">
            <v>29427.18</v>
          </cell>
          <cell r="I396">
            <v>30220.33</v>
          </cell>
          <cell r="J396">
            <v>31218.959999999999</v>
          </cell>
          <cell r="K396">
            <v>31938.77</v>
          </cell>
          <cell r="L396">
            <v>32730.67</v>
          </cell>
          <cell r="M396">
            <v>34180.58</v>
          </cell>
          <cell r="N396">
            <v>35351.33</v>
          </cell>
          <cell r="O396">
            <v>36988.19</v>
          </cell>
          <cell r="P396">
            <v>38395.089999999997</v>
          </cell>
          <cell r="Q396">
            <v>40146.559999999998</v>
          </cell>
          <cell r="R396">
            <v>29256.91</v>
          </cell>
          <cell r="S396">
            <v>30146.94</v>
          </cell>
          <cell r="T396">
            <v>31467.85</v>
          </cell>
          <cell r="U396">
            <v>32635.39</v>
          </cell>
          <cell r="V396">
            <v>33504.800000000003</v>
          </cell>
          <cell r="W396">
            <v>34240.61</v>
          </cell>
          <cell r="X396">
            <v>35204.57</v>
          </cell>
          <cell r="Y396">
            <v>36165.51</v>
          </cell>
          <cell r="Z396">
            <v>37326.39</v>
          </cell>
          <cell r="AA396">
            <v>38067.49</v>
          </cell>
          <cell r="AB396">
            <v>39493.300000000003</v>
          </cell>
          <cell r="AC396">
            <v>40434.29</v>
          </cell>
          <cell r="AD396">
            <v>28923.83</v>
          </cell>
          <cell r="AE396">
            <v>29892.69</v>
          </cell>
          <cell r="AF396">
            <v>30793.84</v>
          </cell>
          <cell r="AG396">
            <v>31577.759999999998</v>
          </cell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  <cell r="AS396"/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/>
          <cell r="BG396"/>
          <cell r="BH396"/>
          <cell r="BI396"/>
          <cell r="BJ396"/>
          <cell r="BK396"/>
        </row>
        <row r="397">
          <cell r="B397">
            <v>27</v>
          </cell>
          <cell r="C397" t="str">
            <v>FIDUCIARIA GNB</v>
          </cell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  <cell r="AS397"/>
          <cell r="AT397"/>
          <cell r="AU397"/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/>
          <cell r="BG397"/>
          <cell r="BH397"/>
          <cell r="BI397"/>
          <cell r="BJ397"/>
          <cell r="BK397"/>
        </row>
        <row r="398">
          <cell r="B398">
            <v>31</v>
          </cell>
          <cell r="C398" t="str">
            <v>FIDUCIARIA BANCOLOMBIA</v>
          </cell>
          <cell r="D398">
            <v>288435.96999999997</v>
          </cell>
          <cell r="E398">
            <v>294685.46999999997</v>
          </cell>
          <cell r="F398">
            <v>232434.58</v>
          </cell>
          <cell r="G398">
            <v>255073.53</v>
          </cell>
          <cell r="H398">
            <v>261098.64</v>
          </cell>
          <cell r="I398">
            <v>268146.71000000002</v>
          </cell>
          <cell r="J398">
            <v>275807.28000000003</v>
          </cell>
          <cell r="K398">
            <v>292908.69</v>
          </cell>
          <cell r="L398">
            <v>299438.25</v>
          </cell>
          <cell r="M398">
            <v>307030.08</v>
          </cell>
          <cell r="N398">
            <v>315037.05</v>
          </cell>
          <cell r="O398">
            <v>321280.95</v>
          </cell>
          <cell r="P398">
            <v>329447.26</v>
          </cell>
          <cell r="Q398">
            <v>355848.36</v>
          </cell>
          <cell r="R398">
            <v>324842.76</v>
          </cell>
          <cell r="S398">
            <v>334195.39</v>
          </cell>
          <cell r="T398">
            <v>337460.68</v>
          </cell>
          <cell r="U398">
            <v>344012.37</v>
          </cell>
          <cell r="V398">
            <v>363121.3</v>
          </cell>
          <cell r="W398">
            <v>368963.61</v>
          </cell>
          <cell r="X398">
            <v>367150.83</v>
          </cell>
          <cell r="Y398">
            <v>375193.13</v>
          </cell>
          <cell r="Z398">
            <v>386015.24</v>
          </cell>
          <cell r="AA398">
            <v>402666.62</v>
          </cell>
          <cell r="AB398">
            <v>410991.76</v>
          </cell>
          <cell r="AC398">
            <v>463037.27</v>
          </cell>
          <cell r="AD398">
            <v>417071.72</v>
          </cell>
          <cell r="AE398">
            <v>428885.2</v>
          </cell>
          <cell r="AF398">
            <v>440064.32</v>
          </cell>
          <cell r="AG398">
            <v>446167.11</v>
          </cell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  <cell r="AS398"/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/>
          <cell r="BG398"/>
          <cell r="BH398"/>
          <cell r="BI398"/>
          <cell r="BJ398"/>
          <cell r="BK398"/>
        </row>
        <row r="399">
          <cell r="B399">
            <v>33</v>
          </cell>
          <cell r="C399" t="str">
            <v>ACCION FIDUCIARIA</v>
          </cell>
          <cell r="D399">
            <v>21524.73</v>
          </cell>
          <cell r="E399">
            <v>22425.119999999999</v>
          </cell>
          <cell r="F399">
            <v>16548.52</v>
          </cell>
          <cell r="G399">
            <v>17601.77</v>
          </cell>
          <cell r="H399">
            <v>18655.12</v>
          </cell>
          <cell r="I399">
            <v>19613.63</v>
          </cell>
          <cell r="J399">
            <v>20723.52</v>
          </cell>
          <cell r="K399">
            <v>21877.11</v>
          </cell>
          <cell r="L399">
            <v>22553.91</v>
          </cell>
          <cell r="M399">
            <v>22889.46</v>
          </cell>
          <cell r="N399">
            <v>23837.47</v>
          </cell>
          <cell r="O399">
            <v>24935.919999999998</v>
          </cell>
          <cell r="P399">
            <v>25942.98</v>
          </cell>
          <cell r="Q399">
            <v>27118.799999999999</v>
          </cell>
          <cell r="R399">
            <v>28495.759999999998</v>
          </cell>
          <cell r="S399">
            <v>29560.560000000001</v>
          </cell>
          <cell r="T399">
            <v>30667.47</v>
          </cell>
          <cell r="U399">
            <v>31604.639999999999</v>
          </cell>
          <cell r="V399">
            <v>33228.839999999997</v>
          </cell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  <cell r="AS399"/>
          <cell r="AT399"/>
          <cell r="AU399"/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/>
          <cell r="BG399"/>
          <cell r="BH399"/>
          <cell r="BI399"/>
          <cell r="BJ399"/>
          <cell r="BK399"/>
        </row>
        <row r="400">
          <cell r="B400">
            <v>34</v>
          </cell>
          <cell r="C400" t="str">
            <v>FIDUCIARIA GNB SUDAMERIS</v>
          </cell>
          <cell r="D400">
            <v>46814</v>
          </cell>
          <cell r="E400">
            <v>47149</v>
          </cell>
          <cell r="F400">
            <v>47904</v>
          </cell>
          <cell r="G400">
            <v>48633</v>
          </cell>
          <cell r="H400">
            <v>49018</v>
          </cell>
          <cell r="I400">
            <v>49775</v>
          </cell>
          <cell r="J400">
            <v>50387</v>
          </cell>
          <cell r="K400">
            <v>50809</v>
          </cell>
          <cell r="L400">
            <v>50809</v>
          </cell>
          <cell r="M400">
            <v>52185</v>
          </cell>
          <cell r="N400">
            <v>52577</v>
          </cell>
          <cell r="O400">
            <v>53518</v>
          </cell>
          <cell r="P400">
            <v>54221</v>
          </cell>
          <cell r="Q400">
            <v>54765</v>
          </cell>
          <cell r="R400">
            <v>48515</v>
          </cell>
          <cell r="S400">
            <v>49228</v>
          </cell>
          <cell r="T400">
            <v>49741</v>
          </cell>
          <cell r="U400">
            <v>50197</v>
          </cell>
          <cell r="V400">
            <v>50581</v>
          </cell>
          <cell r="W400">
            <v>51218</v>
          </cell>
          <cell r="X400">
            <v>51717</v>
          </cell>
          <cell r="Y400">
            <v>52259</v>
          </cell>
          <cell r="Z400">
            <v>52865</v>
          </cell>
          <cell r="AA400">
            <v>57818</v>
          </cell>
          <cell r="AB400">
            <v>58491</v>
          </cell>
          <cell r="AC400">
            <v>58511</v>
          </cell>
          <cell r="AD400">
            <v>47893</v>
          </cell>
          <cell r="AE400">
            <v>48562</v>
          </cell>
          <cell r="AF400">
            <v>48975</v>
          </cell>
          <cell r="AG400">
            <v>49518</v>
          </cell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  <cell r="AS400"/>
          <cell r="AT400"/>
          <cell r="AU400"/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/>
          <cell r="BG400"/>
          <cell r="BH400"/>
          <cell r="BI400"/>
          <cell r="BJ400"/>
          <cell r="BK400"/>
        </row>
        <row r="401">
          <cell r="B401">
            <v>38</v>
          </cell>
          <cell r="C401" t="str">
            <v>FIDUCIARIA CENTRAL</v>
          </cell>
          <cell r="D401">
            <v>15206.72</v>
          </cell>
          <cell r="E401">
            <v>14857.33</v>
          </cell>
          <cell r="F401">
            <v>15200.61</v>
          </cell>
          <cell r="G401">
            <v>14918.95</v>
          </cell>
          <cell r="H401">
            <v>15350.13</v>
          </cell>
          <cell r="I401">
            <v>15078.94</v>
          </cell>
          <cell r="J401">
            <v>15078.94</v>
          </cell>
          <cell r="K401">
            <v>15300.72</v>
          </cell>
          <cell r="L401">
            <v>15582.76</v>
          </cell>
          <cell r="M401">
            <v>15555.89</v>
          </cell>
          <cell r="N401">
            <v>15816.83</v>
          </cell>
          <cell r="O401">
            <v>16033.77</v>
          </cell>
          <cell r="P401">
            <v>15886.21</v>
          </cell>
          <cell r="Q401">
            <v>15632.12</v>
          </cell>
          <cell r="R401">
            <v>16031.91</v>
          </cell>
          <cell r="S401">
            <v>15816.99</v>
          </cell>
          <cell r="T401">
            <v>16224.92</v>
          </cell>
          <cell r="U401">
            <v>16327.76</v>
          </cell>
          <cell r="V401">
            <v>16555.8</v>
          </cell>
          <cell r="W401">
            <v>16232.66</v>
          </cell>
          <cell r="X401">
            <v>16476.599999999999</v>
          </cell>
          <cell r="Y401">
            <v>16227.56</v>
          </cell>
          <cell r="Z401">
            <v>16407.79</v>
          </cell>
          <cell r="AA401">
            <v>17083.2</v>
          </cell>
          <cell r="AB401">
            <v>17008.150000000001</v>
          </cell>
          <cell r="AC401">
            <v>16977.560000000001</v>
          </cell>
          <cell r="AD401">
            <v>17403.46</v>
          </cell>
          <cell r="AE401">
            <v>17278.849999999999</v>
          </cell>
          <cell r="AF401">
            <v>17695.57</v>
          </cell>
          <cell r="AG401">
            <v>17551.57</v>
          </cell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  <cell r="AS401"/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/>
          <cell r="BG401"/>
          <cell r="BH401"/>
          <cell r="BI401"/>
          <cell r="BJ401"/>
          <cell r="BK401"/>
        </row>
        <row r="402">
          <cell r="B402">
            <v>39</v>
          </cell>
          <cell r="C402" t="str">
            <v>FIDUAGRARIA</v>
          </cell>
          <cell r="D402">
            <v>32100.39</v>
          </cell>
          <cell r="E402">
            <v>32700.65</v>
          </cell>
          <cell r="F402">
            <v>33441.17</v>
          </cell>
          <cell r="G402">
            <v>33601.01</v>
          </cell>
          <cell r="H402">
            <v>30897.89</v>
          </cell>
          <cell r="I402">
            <v>31512.16</v>
          </cell>
          <cell r="J402">
            <v>32151.69</v>
          </cell>
          <cell r="K402">
            <v>33088.83</v>
          </cell>
          <cell r="L402">
            <v>33797.03</v>
          </cell>
          <cell r="M402">
            <v>34355.71</v>
          </cell>
          <cell r="N402">
            <v>35012.949999999997</v>
          </cell>
          <cell r="O402">
            <v>35689.18</v>
          </cell>
          <cell r="P402">
            <v>36354.69</v>
          </cell>
          <cell r="Q402">
            <v>37164.660000000003</v>
          </cell>
          <cell r="R402">
            <v>37410.15</v>
          </cell>
          <cell r="S402">
            <v>37930.720000000001</v>
          </cell>
          <cell r="T402">
            <v>38646.75</v>
          </cell>
          <cell r="U402">
            <v>39184.519999999997</v>
          </cell>
          <cell r="V402">
            <v>40452.879999999997</v>
          </cell>
          <cell r="W402">
            <v>40965.14</v>
          </cell>
          <cell r="X402">
            <v>41457.870000000003</v>
          </cell>
          <cell r="Y402">
            <v>42090.93</v>
          </cell>
          <cell r="Z402">
            <v>41484.230000000003</v>
          </cell>
          <cell r="AA402">
            <v>43140.5</v>
          </cell>
          <cell r="AB402">
            <v>44278.97</v>
          </cell>
          <cell r="AC402">
            <v>45066.28</v>
          </cell>
          <cell r="AD402">
            <v>39743.449999999997</v>
          </cell>
          <cell r="AE402">
            <v>40103.040000000001</v>
          </cell>
          <cell r="AF402">
            <v>41026.230000000003</v>
          </cell>
          <cell r="AG402">
            <v>41429.22</v>
          </cell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  <cell r="AS402"/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/>
          <cell r="BG402"/>
          <cell r="BH402"/>
          <cell r="BI402"/>
          <cell r="BJ402"/>
          <cell r="BK402"/>
        </row>
        <row r="403">
          <cell r="B403">
            <v>40</v>
          </cell>
          <cell r="C403" t="str">
            <v>FIDUCOLDEX</v>
          </cell>
          <cell r="D403">
            <v>52148.31</v>
          </cell>
          <cell r="E403">
            <v>52576.35</v>
          </cell>
          <cell r="F403">
            <v>53538.1</v>
          </cell>
          <cell r="G403">
            <v>53411.44</v>
          </cell>
          <cell r="H403">
            <v>54036.61</v>
          </cell>
          <cell r="I403">
            <v>54315.27</v>
          </cell>
          <cell r="J403">
            <v>55574.48</v>
          </cell>
          <cell r="K403">
            <v>55309.91</v>
          </cell>
          <cell r="L403">
            <v>56445.5</v>
          </cell>
          <cell r="M403">
            <v>56320.72</v>
          </cell>
          <cell r="N403">
            <v>57080.68</v>
          </cell>
          <cell r="O403">
            <v>55579.85</v>
          </cell>
          <cell r="P403">
            <v>55625.38</v>
          </cell>
          <cell r="Q403">
            <v>54783.26</v>
          </cell>
          <cell r="R403">
            <v>56133.29</v>
          </cell>
          <cell r="S403">
            <v>51438.65</v>
          </cell>
          <cell r="T403">
            <v>52287.01</v>
          </cell>
          <cell r="U403">
            <v>52235.41</v>
          </cell>
          <cell r="V403">
            <v>53115.41</v>
          </cell>
          <cell r="W403">
            <v>52745.83</v>
          </cell>
          <cell r="X403">
            <v>53882.83</v>
          </cell>
          <cell r="Y403">
            <v>53623.71</v>
          </cell>
          <cell r="Z403">
            <v>54684.49</v>
          </cell>
          <cell r="AA403">
            <v>56805.599999999999</v>
          </cell>
          <cell r="AB403">
            <v>56664.26</v>
          </cell>
          <cell r="AC403">
            <v>56137.23</v>
          </cell>
          <cell r="AD403">
            <v>57978.55</v>
          </cell>
          <cell r="AE403">
            <v>52880.2</v>
          </cell>
          <cell r="AF403">
            <v>53995.54</v>
          </cell>
          <cell r="AG403">
            <v>53931.05</v>
          </cell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  <cell r="AS403"/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/>
          <cell r="BG403"/>
          <cell r="BH403"/>
          <cell r="BI403"/>
          <cell r="BJ403"/>
          <cell r="BK403"/>
        </row>
        <row r="404">
          <cell r="B404">
            <v>42</v>
          </cell>
          <cell r="C404" t="str">
            <v>FIDUCIARIA DAVIVIENDA</v>
          </cell>
          <cell r="D404">
            <v>139321.45000000001</v>
          </cell>
          <cell r="E404">
            <v>141373.76999999999</v>
          </cell>
          <cell r="F404">
            <v>129556.3</v>
          </cell>
          <cell r="G404">
            <v>132461.06</v>
          </cell>
          <cell r="H404">
            <v>135684.19</v>
          </cell>
          <cell r="I404">
            <v>174121.86</v>
          </cell>
          <cell r="J404">
            <v>177155.27</v>
          </cell>
          <cell r="K404">
            <v>180171.53</v>
          </cell>
          <cell r="L404">
            <v>184297.55</v>
          </cell>
          <cell r="M404">
            <v>187686.53</v>
          </cell>
          <cell r="N404">
            <v>190809.25</v>
          </cell>
          <cell r="O404">
            <v>193211.39</v>
          </cell>
          <cell r="P404">
            <v>196257.72</v>
          </cell>
          <cell r="Q404">
            <v>199183.83</v>
          </cell>
          <cell r="R404">
            <v>174603.25</v>
          </cell>
          <cell r="S404">
            <v>177712.5</v>
          </cell>
          <cell r="T404">
            <v>181847.14</v>
          </cell>
          <cell r="U404">
            <v>184927.91</v>
          </cell>
          <cell r="V404">
            <v>188070.87</v>
          </cell>
          <cell r="W404">
            <v>191289.11</v>
          </cell>
          <cell r="X404">
            <v>195032.66</v>
          </cell>
          <cell r="Y404">
            <v>198577.57</v>
          </cell>
          <cell r="Z404">
            <v>202688.6</v>
          </cell>
          <cell r="AA404">
            <v>206618.93</v>
          </cell>
          <cell r="AB404">
            <v>210117.37</v>
          </cell>
          <cell r="AC404">
            <v>212710.9</v>
          </cell>
          <cell r="AD404">
            <v>187105.99</v>
          </cell>
          <cell r="AE404">
            <v>191792.86</v>
          </cell>
          <cell r="AF404">
            <v>194357.79</v>
          </cell>
          <cell r="AG404">
            <v>197640.85</v>
          </cell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  <cell r="AS404"/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/>
          <cell r="BG404"/>
          <cell r="BH404"/>
          <cell r="BI404"/>
          <cell r="BJ404"/>
          <cell r="BK404"/>
        </row>
        <row r="405">
          <cell r="B405">
            <v>49</v>
          </cell>
          <cell r="C405" t="str">
            <v>FIDUPETROL</v>
          </cell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  <cell r="AS405"/>
          <cell r="AT405"/>
          <cell r="AU405"/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/>
          <cell r="BG405"/>
          <cell r="BH405"/>
          <cell r="BI405"/>
          <cell r="BJ405"/>
          <cell r="BK405"/>
        </row>
        <row r="406">
          <cell r="B406">
            <v>56</v>
          </cell>
          <cell r="C406" t="str">
            <v>FIDUCIARIA COLSEGUROS</v>
          </cell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  <cell r="AS406"/>
          <cell r="AT406"/>
          <cell r="AU406"/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/>
          <cell r="BG406"/>
          <cell r="BH406"/>
          <cell r="BI406"/>
          <cell r="BJ406"/>
          <cell r="BK406"/>
        </row>
        <row r="407">
          <cell r="B407">
            <v>57</v>
          </cell>
          <cell r="C407" t="str">
            <v>FIDUPAIS</v>
          </cell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  <cell r="AS407"/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/>
          <cell r="BG407"/>
          <cell r="BH407"/>
          <cell r="BI407"/>
          <cell r="BJ407"/>
          <cell r="BK407"/>
        </row>
        <row r="408">
          <cell r="B408">
            <v>58</v>
          </cell>
          <cell r="C408" t="str">
            <v>GESTION FIDUCIARIA</v>
          </cell>
          <cell r="D408">
            <v>7277.85</v>
          </cell>
          <cell r="E408">
            <v>7365.26</v>
          </cell>
          <cell r="F408">
            <v>7125.79</v>
          </cell>
          <cell r="G408">
            <v>6941.76</v>
          </cell>
          <cell r="H408">
            <v>6968.46</v>
          </cell>
          <cell r="I408">
            <v>6566.2</v>
          </cell>
          <cell r="J408">
            <v>6483.19</v>
          </cell>
          <cell r="K408">
            <v>6309.36</v>
          </cell>
          <cell r="L408">
            <v>6148.31</v>
          </cell>
          <cell r="M408">
            <v>6557.83</v>
          </cell>
          <cell r="N408">
            <v>6546.99</v>
          </cell>
          <cell r="O408">
            <v>6934.75</v>
          </cell>
          <cell r="P408">
            <v>6798.67</v>
          </cell>
          <cell r="Q408">
            <v>6800.09</v>
          </cell>
          <cell r="R408">
            <v>7216.41</v>
          </cell>
          <cell r="S408">
            <v>8338.4</v>
          </cell>
          <cell r="T408">
            <v>8276.74</v>
          </cell>
          <cell r="U408">
            <v>8095.74</v>
          </cell>
          <cell r="V408">
            <v>7896.61</v>
          </cell>
          <cell r="W408">
            <v>7663.97</v>
          </cell>
          <cell r="X408">
            <v>7437.17</v>
          </cell>
          <cell r="Y408">
            <v>7503.23</v>
          </cell>
          <cell r="Z408">
            <v>7402.27</v>
          </cell>
          <cell r="AA408">
            <v>7298.87</v>
          </cell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  <cell r="AS408"/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/>
          <cell r="BG408"/>
          <cell r="BH408"/>
          <cell r="BI408"/>
          <cell r="BJ408"/>
          <cell r="BK408"/>
        </row>
        <row r="409">
          <cell r="B409">
            <v>59</v>
          </cell>
          <cell r="C409" t="str">
            <v>CREDICORP CAPITAL FIDUCIARIA</v>
          </cell>
          <cell r="D409"/>
          <cell r="E409"/>
          <cell r="F409"/>
          <cell r="G409">
            <v>11786.71</v>
          </cell>
          <cell r="H409">
            <v>12123.64</v>
          </cell>
          <cell r="I409">
            <v>12486.21</v>
          </cell>
          <cell r="J409">
            <v>12917.28</v>
          </cell>
          <cell r="K409">
            <v>13361.76</v>
          </cell>
          <cell r="L409">
            <v>13807.57</v>
          </cell>
          <cell r="M409">
            <v>14138.2</v>
          </cell>
          <cell r="N409">
            <v>14643.79</v>
          </cell>
          <cell r="O409">
            <v>14645.86</v>
          </cell>
          <cell r="P409">
            <v>15089.38</v>
          </cell>
          <cell r="Q409">
            <v>15622.49</v>
          </cell>
          <cell r="R409">
            <v>16017.15</v>
          </cell>
          <cell r="S409">
            <v>16490.07</v>
          </cell>
          <cell r="T409">
            <v>16868.36</v>
          </cell>
          <cell r="U409">
            <v>17412.55</v>
          </cell>
          <cell r="V409">
            <v>17898.3</v>
          </cell>
          <cell r="W409">
            <v>18329.53</v>
          </cell>
          <cell r="X409">
            <v>18430.39</v>
          </cell>
          <cell r="Y409">
            <v>18719.8</v>
          </cell>
          <cell r="Z409">
            <v>19123.3</v>
          </cell>
          <cell r="AA409">
            <v>19457.8</v>
          </cell>
          <cell r="AB409">
            <v>20268.16</v>
          </cell>
          <cell r="AC409">
            <v>20523.560000000001</v>
          </cell>
          <cell r="AD409">
            <v>16490.07</v>
          </cell>
          <cell r="AE409">
            <v>20697.82</v>
          </cell>
          <cell r="AF409">
            <v>21322.93</v>
          </cell>
          <cell r="AG409">
            <v>21911.29</v>
          </cell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  <cell r="AS409"/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/>
          <cell r="BG409"/>
          <cell r="BH409"/>
          <cell r="BI409"/>
          <cell r="BJ409"/>
          <cell r="BK409"/>
        </row>
        <row r="410">
          <cell r="B410">
            <v>60</v>
          </cell>
          <cell r="C410" t="str">
            <v>FIDUCIARIA BNP PARIBAS</v>
          </cell>
          <cell r="D410">
            <v>7041.74</v>
          </cell>
          <cell r="E410">
            <v>6835.53</v>
          </cell>
          <cell r="F410">
            <v>6511.37</v>
          </cell>
          <cell r="G410">
            <v>6476.95</v>
          </cell>
          <cell r="H410">
            <v>10340.65</v>
          </cell>
          <cell r="I410">
            <v>10108.030000000001</v>
          </cell>
          <cell r="J410">
            <v>9922.5300000000007</v>
          </cell>
          <cell r="K410">
            <v>9514.31</v>
          </cell>
          <cell r="L410">
            <v>9412.31</v>
          </cell>
          <cell r="M410">
            <v>9191.14</v>
          </cell>
          <cell r="N410">
            <v>9183.01</v>
          </cell>
          <cell r="O410">
            <v>8665.74</v>
          </cell>
          <cell r="P410">
            <v>8532.48</v>
          </cell>
          <cell r="Q410">
            <v>8057.78</v>
          </cell>
          <cell r="R410">
            <v>7753.64</v>
          </cell>
          <cell r="S410">
            <v>7545.52</v>
          </cell>
          <cell r="T410">
            <v>7281.97</v>
          </cell>
          <cell r="U410">
            <v>7077.47</v>
          </cell>
          <cell r="V410">
            <v>14833.81</v>
          </cell>
          <cell r="W410">
            <v>14895.75</v>
          </cell>
          <cell r="X410">
            <v>14710.05</v>
          </cell>
          <cell r="Y410">
            <v>14384.69</v>
          </cell>
          <cell r="Z410">
            <v>14194.69</v>
          </cell>
          <cell r="AA410">
            <v>14480.22</v>
          </cell>
          <cell r="AB410">
            <v>14326.94</v>
          </cell>
          <cell r="AC410">
            <v>14154.63</v>
          </cell>
          <cell r="AD410">
            <v>14148</v>
          </cell>
          <cell r="AE410">
            <v>14160.27</v>
          </cell>
          <cell r="AF410">
            <v>14203.37</v>
          </cell>
          <cell r="AG410">
            <v>14286.26</v>
          </cell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  <cell r="AS410"/>
          <cell r="AT410"/>
          <cell r="AU410"/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/>
          <cell r="BG410"/>
          <cell r="BH410"/>
          <cell r="BI410"/>
          <cell r="BJ410"/>
          <cell r="BK410"/>
        </row>
        <row r="411">
          <cell r="B411">
            <v>61</v>
          </cell>
          <cell r="C411" t="str">
            <v>FIDUCIARIA BTG PACTUAL</v>
          </cell>
          <cell r="D411">
            <v>13462.49</v>
          </cell>
          <cell r="E411">
            <v>13565.26</v>
          </cell>
          <cell r="F411">
            <v>13526.68</v>
          </cell>
          <cell r="G411">
            <v>13433.16</v>
          </cell>
          <cell r="H411">
            <v>13596.08</v>
          </cell>
          <cell r="I411">
            <v>13557.92</v>
          </cell>
          <cell r="J411">
            <v>13459.94</v>
          </cell>
          <cell r="K411">
            <v>13362.85</v>
          </cell>
          <cell r="L411">
            <v>13284.21</v>
          </cell>
          <cell r="M411">
            <v>13235.28</v>
          </cell>
          <cell r="N411">
            <v>13029.9</v>
          </cell>
          <cell r="O411">
            <v>12548.38</v>
          </cell>
          <cell r="P411">
            <v>12445.52</v>
          </cell>
          <cell r="Q411">
            <v>12373.09</v>
          </cell>
          <cell r="R411">
            <v>12235.34</v>
          </cell>
          <cell r="S411">
            <v>12158.57</v>
          </cell>
          <cell r="T411">
            <v>12106.14</v>
          </cell>
          <cell r="U411">
            <v>12022.28</v>
          </cell>
          <cell r="V411">
            <v>11975.42</v>
          </cell>
          <cell r="W411">
            <v>11944.94</v>
          </cell>
          <cell r="X411">
            <v>11882.57</v>
          </cell>
          <cell r="Y411">
            <v>11943.35</v>
          </cell>
          <cell r="Z411">
            <v>11938.3</v>
          </cell>
          <cell r="AA411">
            <v>11203.14</v>
          </cell>
          <cell r="AB411">
            <v>11119.67</v>
          </cell>
          <cell r="AC411">
            <v>11065.15</v>
          </cell>
          <cell r="AD411">
            <v>10946.59</v>
          </cell>
          <cell r="AE411">
            <v>10946.59</v>
          </cell>
          <cell r="AF411">
            <v>10828.4</v>
          </cell>
          <cell r="AG411">
            <v>10811.59</v>
          </cell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  <cell r="AS411"/>
          <cell r="AT411"/>
          <cell r="AU411"/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/>
          <cell r="BG411"/>
          <cell r="BH411"/>
          <cell r="BI411"/>
          <cell r="BJ411"/>
          <cell r="BK411"/>
        </row>
        <row r="412">
          <cell r="B412">
            <v>62</v>
          </cell>
          <cell r="C412" t="str">
            <v>FIDUCIARIA COOMEVA</v>
          </cell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>
            <v>9135.66</v>
          </cell>
          <cell r="S412">
            <v>9653.93</v>
          </cell>
          <cell r="T412">
            <v>9191.39</v>
          </cell>
          <cell r="U412">
            <v>9432.9699999999993</v>
          </cell>
          <cell r="V412">
            <v>9475.67</v>
          </cell>
          <cell r="W412">
            <v>9518.17</v>
          </cell>
          <cell r="X412"/>
          <cell r="Y412">
            <v>9471.24</v>
          </cell>
          <cell r="Z412">
            <v>9805.8700000000008</v>
          </cell>
          <cell r="AA412">
            <v>9736.58</v>
          </cell>
          <cell r="AB412">
            <v>9650</v>
          </cell>
          <cell r="AC412">
            <v>9585.8799999999992</v>
          </cell>
          <cell r="AD412">
            <v>9506.01</v>
          </cell>
          <cell r="AE412">
            <v>9354.65</v>
          </cell>
          <cell r="AF412">
            <v>9333.06</v>
          </cell>
          <cell r="AG412">
            <v>9319.99</v>
          </cell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  <cell r="AS412"/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/>
          <cell r="BG412"/>
          <cell r="BH412"/>
          <cell r="BI412"/>
          <cell r="BJ412"/>
          <cell r="BK412"/>
        </row>
        <row r="413">
          <cell r="B413">
            <v>63</v>
          </cell>
          <cell r="C413" t="str">
            <v>FIDUCIARIA RENTA 4 GLOBAL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  <cell r="AS413"/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/>
          <cell r="BG413"/>
          <cell r="BH413"/>
          <cell r="BI413"/>
          <cell r="BJ413"/>
          <cell r="BK413"/>
        </row>
      </sheetData>
      <sheetData sheetId="1"/>
      <sheetData sheetId="2"/>
      <sheetData sheetId="3"/>
      <sheetData sheetId="4">
        <row r="163">
          <cell r="B163" t="str">
            <v>FICs</v>
          </cell>
        </row>
      </sheetData>
      <sheetData sheetId="5">
        <row r="303">
          <cell r="B303" t="str">
            <v>FCP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21"/>
  <sheetViews>
    <sheetView showGridLines="0" zoomScale="120" zoomScaleNormal="120" workbookViewId="0"/>
  </sheetViews>
  <sheetFormatPr baseColWidth="10" defaultColWidth="0" defaultRowHeight="14.5" zeroHeight="1" x14ac:dyDescent="0.35"/>
  <cols>
    <col min="1" max="1" width="2.7265625" style="60" customWidth="1"/>
    <col min="2" max="2" width="3.7265625" style="60" customWidth="1"/>
    <col min="3" max="4" width="11.54296875" style="60" customWidth="1"/>
    <col min="5" max="5" width="21.54296875" style="60" bestFit="1" customWidth="1"/>
    <col min="6" max="7" width="11.54296875" style="60" customWidth="1"/>
    <col min="8" max="8" width="3.7265625" style="60" customWidth="1"/>
    <col min="9" max="11" width="3" style="60" customWidth="1"/>
    <col min="12" max="12" width="11.81640625" style="60" customWidth="1"/>
    <col min="13" max="16384" width="11.54296875" style="60" hidden="1"/>
  </cols>
  <sheetData>
    <row r="1" spans="1:9" x14ac:dyDescent="0.35">
      <c r="A1" s="61"/>
      <c r="B1" s="61"/>
      <c r="C1" s="61"/>
      <c r="D1" s="61"/>
      <c r="E1" s="61"/>
      <c r="F1" s="61"/>
      <c r="G1" s="61"/>
      <c r="H1" s="61"/>
      <c r="I1" s="61"/>
    </row>
    <row r="2" spans="1:9" x14ac:dyDescent="0.35">
      <c r="A2" s="61"/>
      <c r="B2" s="61"/>
      <c r="C2" s="61"/>
      <c r="D2" s="61"/>
      <c r="E2" s="61"/>
      <c r="F2" s="61"/>
      <c r="G2" s="61"/>
      <c r="H2" s="61"/>
      <c r="I2" s="61"/>
    </row>
    <row r="3" spans="1:9" x14ac:dyDescent="0.35">
      <c r="A3" s="61"/>
      <c r="B3" s="61"/>
      <c r="C3" s="61"/>
      <c r="D3" s="61"/>
      <c r="E3" s="61"/>
      <c r="F3" s="61"/>
      <c r="G3" s="61"/>
      <c r="H3" s="61"/>
      <c r="I3" s="61"/>
    </row>
    <row r="4" spans="1:9" x14ac:dyDescent="0.35">
      <c r="A4" s="61"/>
      <c r="B4" s="61"/>
      <c r="C4" s="61"/>
      <c r="D4" s="61"/>
      <c r="E4" s="61"/>
      <c r="F4" s="61"/>
      <c r="G4" s="61"/>
      <c r="H4" s="61"/>
      <c r="I4" s="61"/>
    </row>
    <row r="5" spans="1:9" x14ac:dyDescent="0.35">
      <c r="A5" s="61"/>
      <c r="B5" s="61"/>
      <c r="C5" s="61"/>
      <c r="D5" s="61"/>
      <c r="E5" s="61"/>
      <c r="F5" s="61"/>
      <c r="G5" s="61"/>
      <c r="H5" s="61"/>
      <c r="I5" s="61"/>
    </row>
    <row r="6" spans="1:9" x14ac:dyDescent="0.35">
      <c r="A6" s="61"/>
      <c r="B6" s="61"/>
      <c r="C6" s="61"/>
      <c r="D6" s="61"/>
      <c r="E6" s="61"/>
      <c r="F6" s="61"/>
      <c r="G6" s="61"/>
      <c r="H6" s="61"/>
      <c r="I6" s="61"/>
    </row>
    <row r="7" spans="1:9" x14ac:dyDescent="0.35">
      <c r="A7" s="61"/>
      <c r="B7" s="61"/>
      <c r="C7" s="61"/>
      <c r="D7" s="61"/>
      <c r="E7" s="61"/>
      <c r="F7" s="61"/>
      <c r="G7" s="61"/>
      <c r="H7" s="61"/>
      <c r="I7" s="61"/>
    </row>
    <row r="8" spans="1:9" x14ac:dyDescent="0.35">
      <c r="A8" s="61"/>
      <c r="B8" s="61"/>
      <c r="C8" s="61"/>
      <c r="D8" s="61"/>
      <c r="E8" s="61"/>
      <c r="F8" s="61"/>
      <c r="G8" s="61"/>
      <c r="H8" s="61"/>
      <c r="I8" s="61"/>
    </row>
    <row r="9" spans="1:9" x14ac:dyDescent="0.35">
      <c r="A9" s="61"/>
      <c r="B9" s="61"/>
      <c r="C9" s="210"/>
      <c r="D9" s="210"/>
      <c r="E9" s="210"/>
      <c r="F9" s="210"/>
      <c r="G9" s="210"/>
      <c r="H9" s="61"/>
      <c r="I9" s="61"/>
    </row>
    <row r="10" spans="1:9" x14ac:dyDescent="0.35">
      <c r="A10" s="61"/>
      <c r="B10" s="61"/>
      <c r="C10" s="277"/>
      <c r="D10" s="277"/>
      <c r="E10" s="277"/>
      <c r="F10" s="277"/>
      <c r="G10" s="277"/>
      <c r="H10" s="61"/>
      <c r="I10" s="61"/>
    </row>
    <row r="11" spans="1:9" x14ac:dyDescent="0.35">
      <c r="A11" s="61"/>
      <c r="B11" s="61"/>
      <c r="C11" s="62"/>
      <c r="D11" s="62"/>
      <c r="E11" s="209"/>
      <c r="F11" s="62"/>
      <c r="G11" s="62"/>
      <c r="H11" s="61"/>
      <c r="I11" s="61"/>
    </row>
    <row r="12" spans="1:9" x14ac:dyDescent="0.35">
      <c r="A12" s="61"/>
      <c r="B12" s="61"/>
      <c r="C12" s="62"/>
      <c r="D12" s="62"/>
      <c r="E12" s="80"/>
      <c r="F12" s="62"/>
      <c r="G12" s="62"/>
      <c r="H12" s="61"/>
      <c r="I12" s="61"/>
    </row>
    <row r="13" spans="1:9" x14ac:dyDescent="0.35">
      <c r="A13" s="61"/>
      <c r="B13" s="61"/>
      <c r="C13" s="61"/>
      <c r="D13" s="61"/>
      <c r="E13" s="61"/>
      <c r="F13" s="61"/>
      <c r="G13" s="61"/>
      <c r="H13" s="61"/>
      <c r="I13" s="61"/>
    </row>
    <row r="14" spans="1:9" x14ac:dyDescent="0.35">
      <c r="A14" s="61"/>
      <c r="B14" s="61"/>
      <c r="C14" s="81"/>
      <c r="D14" s="61"/>
      <c r="E14" s="61"/>
      <c r="F14" s="61"/>
      <c r="G14" s="61"/>
      <c r="H14" s="61"/>
      <c r="I14" s="61"/>
    </row>
    <row r="15" spans="1:9" x14ac:dyDescent="0.35">
      <c r="A15" s="61"/>
      <c r="B15" s="61"/>
      <c r="C15" s="81"/>
      <c r="D15" s="61"/>
      <c r="E15" s="61"/>
      <c r="F15" s="61"/>
      <c r="G15" s="61"/>
      <c r="H15" s="61"/>
      <c r="I15" s="61"/>
    </row>
    <row r="16" spans="1:9" x14ac:dyDescent="0.35">
      <c r="A16" s="61"/>
      <c r="B16" s="61"/>
      <c r="C16" s="61"/>
      <c r="D16" s="61"/>
      <c r="E16" s="61"/>
      <c r="F16" s="61"/>
      <c r="G16" s="61"/>
      <c r="H16" s="61"/>
      <c r="I16" s="61"/>
    </row>
    <row r="17" spans="1:1" x14ac:dyDescent="0.35"/>
    <row r="18" spans="1:1" x14ac:dyDescent="0.35"/>
    <row r="19" spans="1:1" ht="21.75" customHeight="1" x14ac:dyDescent="0.35"/>
    <row r="20" spans="1:1" hidden="1" x14ac:dyDescent="0.35">
      <c r="A20" s="60" t="s">
        <v>157</v>
      </c>
    </row>
    <row r="21" spans="1:1" hidden="1" x14ac:dyDescent="0.35"/>
  </sheetData>
  <sheetProtection algorithmName="SHA-512" hashValue="AmKaRcBM8b+rjGyp6aGNk5NNby8E5c4Q/4UZhPqA7cgR7GMetGREPli3ou9xdPvVQe4bZbevX1vALPPSY5zbIg==" saltValue="nmZJoutu1j+rMWQawObN1g==" spinCount="100000" sheet="1" selectLockedCells="1"/>
  <mergeCells count="1">
    <mergeCell ref="C10:G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BX41"/>
  <sheetViews>
    <sheetView showGridLines="0" zoomScale="80" zoomScaleNormal="80" workbookViewId="0">
      <pane ySplit="8" topLeftCell="A9" activePane="bottomLeft" state="frozen"/>
      <selection pane="bottomLeft" activeCell="AM30" sqref="AM9:AM30"/>
    </sheetView>
  </sheetViews>
  <sheetFormatPr baseColWidth="10" defaultColWidth="0" defaultRowHeight="14.5" customHeight="1" x14ac:dyDescent="0.35"/>
  <cols>
    <col min="1" max="1" width="3.81640625" style="82" customWidth="1"/>
    <col min="2" max="2" width="17.26953125" style="82" customWidth="1"/>
    <col min="3" max="3" width="61.26953125" style="82" bestFit="1" customWidth="1"/>
    <col min="4" max="5" width="12.26953125" style="82" customWidth="1"/>
    <col min="6" max="6" width="15" style="82" bestFit="1" customWidth="1"/>
    <col min="7" max="7" width="11.54296875" style="82" customWidth="1"/>
    <col min="8" max="8" width="4.1796875" style="82" bestFit="1" customWidth="1"/>
    <col min="9" max="9" width="33.54296875" style="82" bestFit="1" customWidth="1"/>
    <col min="10" max="12" width="13.26953125" style="82" bestFit="1" customWidth="1"/>
    <col min="13" max="13" width="11.7265625" style="82" bestFit="1" customWidth="1"/>
    <col min="14" max="14" width="14" style="82" bestFit="1" customWidth="1"/>
    <col min="15" max="15" width="10.54296875" style="82" customWidth="1"/>
    <col min="16" max="16" width="8.26953125" style="82" customWidth="1"/>
    <col min="17" max="17" width="4.26953125" style="82" bestFit="1" customWidth="1"/>
    <col min="18" max="18" width="28.81640625" style="82" bestFit="1" customWidth="1"/>
    <col min="19" max="21" width="13.26953125" style="82" bestFit="1" customWidth="1"/>
    <col min="22" max="22" width="11.7265625" style="82" bestFit="1" customWidth="1"/>
    <col min="23" max="23" width="14" style="82" bestFit="1" customWidth="1"/>
    <col min="24" max="24" width="8.7265625" style="82" customWidth="1"/>
    <col min="25" max="25" width="8.26953125" style="82" customWidth="1"/>
    <col min="26" max="26" width="4.26953125" style="82" bestFit="1" customWidth="1"/>
    <col min="27" max="27" width="33.54296875" style="82" bestFit="1" customWidth="1"/>
    <col min="28" max="30" width="13.26953125" style="82" bestFit="1" customWidth="1"/>
    <col min="31" max="31" width="11.7265625" style="82" bestFit="1" customWidth="1"/>
    <col min="32" max="32" width="14" style="82" bestFit="1" customWidth="1"/>
    <col min="33" max="33" width="9" style="82" customWidth="1"/>
    <col min="34" max="34" width="8.26953125" style="82" customWidth="1"/>
    <col min="35" max="35" width="4.1796875" style="82" bestFit="1" customWidth="1"/>
    <col min="36" max="36" width="33.54296875" style="82" bestFit="1" customWidth="1"/>
    <col min="37" max="39" width="12.26953125" style="82" bestFit="1" customWidth="1"/>
    <col min="40" max="40" width="11.7265625" style="82" bestFit="1" customWidth="1"/>
    <col min="41" max="41" width="14" style="82" bestFit="1" customWidth="1"/>
    <col min="42" max="42" width="10.26953125" style="82" customWidth="1"/>
    <col min="43" max="43" width="2.453125" style="82" customWidth="1"/>
    <col min="44" max="76" width="0" style="82" hidden="1" customWidth="1"/>
    <col min="77" max="16384" width="9.7265625" style="82" hidden="1"/>
  </cols>
  <sheetData>
    <row r="2" spans="2:42" ht="14.5" customHeight="1" x14ac:dyDescent="0.35">
      <c r="C2" s="83"/>
    </row>
    <row r="3" spans="2:42" ht="15.5" x14ac:dyDescent="0.35">
      <c r="C3" s="83"/>
      <c r="D3" s="84"/>
      <c r="E3" s="84"/>
      <c r="F3" s="84"/>
    </row>
    <row r="4" spans="2:42" ht="16" thickBot="1" x14ac:dyDescent="0.4">
      <c r="B4" s="85"/>
      <c r="C4" s="86"/>
      <c r="D4" s="87"/>
      <c r="E4" s="87"/>
      <c r="F4" s="87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</row>
    <row r="5" spans="2:42" ht="15" thickTop="1" x14ac:dyDescent="0.35">
      <c r="D5" s="84"/>
      <c r="E5" s="84"/>
      <c r="F5" s="84"/>
    </row>
    <row r="6" spans="2:42" ht="14.5" customHeight="1" x14ac:dyDescent="0.35">
      <c r="C6" s="287" t="s">
        <v>46</v>
      </c>
      <c r="D6" s="287"/>
      <c r="E6" s="287"/>
      <c r="F6" s="287"/>
      <c r="H6" s="279" t="s">
        <v>169</v>
      </c>
      <c r="I6" s="287"/>
      <c r="J6" s="287"/>
      <c r="K6" s="287"/>
      <c r="L6" s="287"/>
      <c r="M6" s="287"/>
      <c r="N6" s="287"/>
      <c r="O6" s="287"/>
      <c r="P6" s="88"/>
      <c r="Q6" s="287" t="s">
        <v>148</v>
      </c>
      <c r="R6" s="287"/>
      <c r="S6" s="287"/>
      <c r="T6" s="287"/>
      <c r="U6" s="287"/>
      <c r="V6" s="287"/>
      <c r="W6" s="287"/>
      <c r="X6" s="287"/>
      <c r="Y6" s="88"/>
      <c r="Z6" s="279" t="s">
        <v>170</v>
      </c>
      <c r="AA6" s="287"/>
      <c r="AB6" s="287"/>
      <c r="AC6" s="287"/>
      <c r="AD6" s="287"/>
      <c r="AE6" s="287"/>
      <c r="AF6" s="287"/>
      <c r="AG6" s="287"/>
      <c r="AH6" s="88"/>
      <c r="AI6" s="279" t="s">
        <v>171</v>
      </c>
      <c r="AJ6" s="287"/>
      <c r="AK6" s="287"/>
      <c r="AL6" s="287"/>
      <c r="AM6" s="287"/>
      <c r="AN6" s="287"/>
      <c r="AO6" s="287"/>
      <c r="AP6" s="287"/>
    </row>
    <row r="8" spans="2:42" x14ac:dyDescent="0.35">
      <c r="C8" s="181" t="s">
        <v>25</v>
      </c>
      <c r="D8" s="182">
        <v>43617</v>
      </c>
      <c r="E8" s="182">
        <v>43983</v>
      </c>
      <c r="F8" s="151" t="s">
        <v>156</v>
      </c>
      <c r="H8" s="280" t="s">
        <v>33</v>
      </c>
      <c r="I8" s="280"/>
      <c r="J8" s="146">
        <v>43617</v>
      </c>
      <c r="K8" s="146">
        <v>43952</v>
      </c>
      <c r="L8" s="146">
        <v>43983</v>
      </c>
      <c r="M8" s="146" t="s">
        <v>34</v>
      </c>
      <c r="N8" s="271" t="s">
        <v>35</v>
      </c>
      <c r="O8" s="146" t="s">
        <v>36</v>
      </c>
      <c r="P8" s="89"/>
      <c r="Q8" s="280" t="s">
        <v>33</v>
      </c>
      <c r="R8" s="280"/>
      <c r="S8" s="276">
        <v>43617</v>
      </c>
      <c r="T8" s="276">
        <v>43952</v>
      </c>
      <c r="U8" s="276">
        <v>43983</v>
      </c>
      <c r="V8" s="146" t="s">
        <v>34</v>
      </c>
      <c r="W8" s="271" t="s">
        <v>35</v>
      </c>
      <c r="X8" s="146" t="s">
        <v>36</v>
      </c>
      <c r="Z8" s="280" t="s">
        <v>33</v>
      </c>
      <c r="AA8" s="280"/>
      <c r="AB8" s="276">
        <v>43617</v>
      </c>
      <c r="AC8" s="276">
        <v>43952</v>
      </c>
      <c r="AD8" s="276">
        <v>43983</v>
      </c>
      <c r="AE8" s="146" t="s">
        <v>34</v>
      </c>
      <c r="AF8" s="271" t="s">
        <v>35</v>
      </c>
      <c r="AG8" s="146" t="s">
        <v>36</v>
      </c>
      <c r="AI8" s="280" t="s">
        <v>33</v>
      </c>
      <c r="AJ8" s="280"/>
      <c r="AK8" s="276">
        <v>43617</v>
      </c>
      <c r="AL8" s="276">
        <v>43952</v>
      </c>
      <c r="AM8" s="276">
        <v>43983</v>
      </c>
      <c r="AN8" s="146" t="s">
        <v>34</v>
      </c>
      <c r="AO8" s="271" t="s">
        <v>35</v>
      </c>
      <c r="AP8" s="146" t="s">
        <v>36</v>
      </c>
    </row>
    <row r="9" spans="2:42" x14ac:dyDescent="0.35">
      <c r="C9" s="180" t="s">
        <v>47</v>
      </c>
      <c r="D9" s="93">
        <v>1373918.00586901</v>
      </c>
      <c r="E9" s="93">
        <v>297640.32610811992</v>
      </c>
      <c r="F9" s="232">
        <v>-0.78336383624300709</v>
      </c>
      <c r="G9" s="156">
        <v>31</v>
      </c>
      <c r="H9" s="188">
        <v>1</v>
      </c>
      <c r="I9" s="160" t="s">
        <v>50</v>
      </c>
      <c r="J9" s="99">
        <v>18773150.51397061</v>
      </c>
      <c r="K9" s="99">
        <v>17140811.629999999</v>
      </c>
      <c r="L9" s="99">
        <v>18161150.460000001</v>
      </c>
      <c r="M9" s="100">
        <v>-3.2599752157485229E-2</v>
      </c>
      <c r="N9" s="100">
        <v>5.9526867923464843E-2</v>
      </c>
      <c r="O9" s="95">
        <v>0.28988388265987025</v>
      </c>
      <c r="P9" s="156">
        <v>31</v>
      </c>
      <c r="Q9" s="188">
        <v>1</v>
      </c>
      <c r="R9" s="189" t="s">
        <v>50</v>
      </c>
      <c r="S9" s="99">
        <v>6080116.0748260403</v>
      </c>
      <c r="T9" s="99">
        <v>7636899.0999999996</v>
      </c>
      <c r="U9" s="99">
        <v>7634990</v>
      </c>
      <c r="V9" s="100">
        <v>0.25573096073144397</v>
      </c>
      <c r="W9" s="100">
        <v>-2.499836615622586E-4</v>
      </c>
      <c r="X9" s="95">
        <v>0.44084436816011918</v>
      </c>
      <c r="Y9" s="156">
        <v>31</v>
      </c>
      <c r="Z9" s="188">
        <v>1</v>
      </c>
      <c r="AA9" s="189" t="s">
        <v>50</v>
      </c>
      <c r="AB9" s="99">
        <v>24853266.588796649</v>
      </c>
      <c r="AC9" s="99">
        <v>24777710.729999997</v>
      </c>
      <c r="AD9" s="99">
        <v>25796140.460000001</v>
      </c>
      <c r="AE9" s="100">
        <v>3.7937623524642916E-2</v>
      </c>
      <c r="AF9" s="100">
        <v>4.1102656379264468E-2</v>
      </c>
      <c r="AG9" s="95">
        <v>0.32257773648971183</v>
      </c>
      <c r="AH9" s="156">
        <v>31</v>
      </c>
      <c r="AI9" s="188">
        <v>1</v>
      </c>
      <c r="AJ9" s="189" t="s">
        <v>50</v>
      </c>
      <c r="AK9" s="99">
        <v>402581.87407925003</v>
      </c>
      <c r="AL9" s="99">
        <v>226575.75715438</v>
      </c>
      <c r="AM9" s="99">
        <v>292691.83</v>
      </c>
      <c r="AN9" s="100">
        <v>-0.2729632185517068</v>
      </c>
      <c r="AO9" s="100">
        <v>0.29180559154248376</v>
      </c>
      <c r="AP9" s="95">
        <v>0.98337424174732857</v>
      </c>
    </row>
    <row r="10" spans="2:42" x14ac:dyDescent="0.35">
      <c r="C10" s="180" t="s">
        <v>48</v>
      </c>
      <c r="D10" s="93">
        <v>363971.5699999996</v>
      </c>
      <c r="E10" s="93">
        <v>-28998.469999999899</v>
      </c>
      <c r="F10" s="232">
        <v>-1.0796723491343017</v>
      </c>
      <c r="G10" s="156">
        <v>22</v>
      </c>
      <c r="H10" s="188">
        <v>2</v>
      </c>
      <c r="I10" s="189" t="s">
        <v>54</v>
      </c>
      <c r="J10" s="99">
        <v>9075726.9726453293</v>
      </c>
      <c r="K10" s="99">
        <v>7907106.2699999996</v>
      </c>
      <c r="L10" s="99">
        <v>8448486.4600000009</v>
      </c>
      <c r="M10" s="100">
        <v>-6.911187550439335E-2</v>
      </c>
      <c r="N10" s="100">
        <v>6.8467549507210679E-2</v>
      </c>
      <c r="O10" s="95">
        <v>0.13485269355695559</v>
      </c>
      <c r="P10" s="156">
        <v>16</v>
      </c>
      <c r="Q10" s="188">
        <v>2</v>
      </c>
      <c r="R10" s="189" t="s">
        <v>49</v>
      </c>
      <c r="S10" s="99">
        <v>7164520.4580389103</v>
      </c>
      <c r="T10" s="99">
        <v>5407384.5499999998</v>
      </c>
      <c r="U10" s="99">
        <v>5120374.74</v>
      </c>
      <c r="V10" s="100">
        <v>-0.28531507865893346</v>
      </c>
      <c r="W10" s="100">
        <v>-5.307738100483339E-2</v>
      </c>
      <c r="X10" s="95">
        <v>0.29565046804230716</v>
      </c>
      <c r="Y10" s="156">
        <v>16</v>
      </c>
      <c r="Z10" s="188">
        <v>2</v>
      </c>
      <c r="AA10" s="189" t="s">
        <v>49</v>
      </c>
      <c r="AB10" s="99">
        <v>13556346.00767383</v>
      </c>
      <c r="AC10" s="99">
        <v>12195437.030000001</v>
      </c>
      <c r="AD10" s="99">
        <v>12182354.690000001</v>
      </c>
      <c r="AE10" s="100">
        <v>-0.10135410507345077</v>
      </c>
      <c r="AF10" s="100">
        <v>-1.0727241646050212E-3</v>
      </c>
      <c r="AG10" s="95">
        <v>0.15233892865130669</v>
      </c>
      <c r="AH10" s="156">
        <v>3</v>
      </c>
      <c r="AI10" s="188">
        <v>2</v>
      </c>
      <c r="AJ10" s="189" t="s">
        <v>55</v>
      </c>
      <c r="AK10" s="99">
        <v>105606.32659618001</v>
      </c>
      <c r="AL10" s="191">
        <v>72126.819952189995</v>
      </c>
      <c r="AM10" s="99">
        <v>92260.33</v>
      </c>
      <c r="AN10" s="100">
        <v>-0.12637497227995387</v>
      </c>
      <c r="AO10" s="100">
        <v>0.27914040936721896</v>
      </c>
      <c r="AP10" s="95">
        <v>0.30997254708854804</v>
      </c>
    </row>
    <row r="11" spans="2:42" x14ac:dyDescent="0.35">
      <c r="B11" s="90"/>
      <c r="C11" s="91" t="s">
        <v>152</v>
      </c>
      <c r="G11" s="156">
        <v>16</v>
      </c>
      <c r="H11" s="188">
        <v>3</v>
      </c>
      <c r="I11" s="189" t="s">
        <v>49</v>
      </c>
      <c r="J11" s="99">
        <v>6391825.5496349204</v>
      </c>
      <c r="K11" s="99">
        <v>6788052.4800000004</v>
      </c>
      <c r="L11" s="99">
        <v>7061979.9500000002</v>
      </c>
      <c r="M11" s="100">
        <v>0.1048455398479009</v>
      </c>
      <c r="N11" s="100">
        <v>4.0354353595097647E-2</v>
      </c>
      <c r="O11" s="95">
        <v>0.11272161263577553</v>
      </c>
      <c r="P11" s="156">
        <v>21</v>
      </c>
      <c r="Q11" s="188">
        <v>3</v>
      </c>
      <c r="R11" s="189" t="s">
        <v>53</v>
      </c>
      <c r="S11" s="99">
        <v>1517690.78289664</v>
      </c>
      <c r="T11" s="99">
        <v>2356539.65</v>
      </c>
      <c r="U11" s="99">
        <v>2403014.2000000002</v>
      </c>
      <c r="V11" s="100">
        <v>0.58333583301708281</v>
      </c>
      <c r="W11" s="100">
        <v>1.9721522614737363E-2</v>
      </c>
      <c r="X11" s="95">
        <v>0.13875005424745734</v>
      </c>
      <c r="Y11" s="156">
        <v>22</v>
      </c>
      <c r="Z11" s="188">
        <v>3</v>
      </c>
      <c r="AA11" s="189" t="s">
        <v>54</v>
      </c>
      <c r="AB11" s="99">
        <v>9075726.9726453293</v>
      </c>
      <c r="AC11" s="99">
        <v>7907106.2699999996</v>
      </c>
      <c r="AD11" s="99">
        <v>8448486.4600000009</v>
      </c>
      <c r="AE11" s="100">
        <v>-6.911187550439335E-2</v>
      </c>
      <c r="AF11" s="100">
        <v>6.8467549507210679E-2</v>
      </c>
      <c r="AG11" s="95">
        <v>0.10564734066542521</v>
      </c>
      <c r="AH11" s="156">
        <v>12</v>
      </c>
      <c r="AI11" s="188">
        <v>3</v>
      </c>
      <c r="AJ11" s="189" t="s">
        <v>64</v>
      </c>
      <c r="AK11" s="99">
        <v>58673.985564119997</v>
      </c>
      <c r="AL11" s="191">
        <v>66477.697534300009</v>
      </c>
      <c r="AM11" s="99">
        <v>82111.92</v>
      </c>
      <c r="AN11" s="100">
        <v>0.39946041180834047</v>
      </c>
      <c r="AO11" s="100">
        <v>0.23517996328969293</v>
      </c>
      <c r="AP11" s="95">
        <v>0.27587632722244859</v>
      </c>
    </row>
    <row r="12" spans="2:42" x14ac:dyDescent="0.35">
      <c r="B12" s="90"/>
      <c r="C12" s="91" t="s">
        <v>37</v>
      </c>
      <c r="G12" s="156">
        <v>42</v>
      </c>
      <c r="H12" s="188">
        <v>4</v>
      </c>
      <c r="I12" s="189" t="s">
        <v>51</v>
      </c>
      <c r="J12" s="99">
        <v>5961561.6523526097</v>
      </c>
      <c r="K12" s="99">
        <v>4636953.16</v>
      </c>
      <c r="L12" s="99">
        <v>5191271.6399999997</v>
      </c>
      <c r="M12" s="100">
        <v>-0.12920943492191017</v>
      </c>
      <c r="N12" s="100">
        <v>0.11954368760541878</v>
      </c>
      <c r="O12" s="95">
        <v>8.286181991937927E-2</v>
      </c>
      <c r="P12" s="156">
        <v>20</v>
      </c>
      <c r="Q12" s="188">
        <v>4</v>
      </c>
      <c r="R12" s="189" t="s">
        <v>52</v>
      </c>
      <c r="S12" s="99">
        <v>1103708.63324803</v>
      </c>
      <c r="T12" s="99">
        <v>1400091.63</v>
      </c>
      <c r="U12" s="99">
        <v>1372216.08</v>
      </c>
      <c r="V12" s="100">
        <v>0.24327747257154053</v>
      </c>
      <c r="W12" s="100">
        <v>-1.9909804046182145E-2</v>
      </c>
      <c r="X12" s="95">
        <v>7.9231764647596875E-2</v>
      </c>
      <c r="Y12" s="156">
        <v>21</v>
      </c>
      <c r="Z12" s="188">
        <v>4</v>
      </c>
      <c r="AA12" s="189" t="s">
        <v>53</v>
      </c>
      <c r="AB12" s="99">
        <v>4914859.2099288004</v>
      </c>
      <c r="AC12" s="99">
        <v>5446622.5800000001</v>
      </c>
      <c r="AD12" s="99">
        <v>5627868.0500000007</v>
      </c>
      <c r="AE12" s="100">
        <v>0.14507207828676116</v>
      </c>
      <c r="AF12" s="100">
        <v>3.3276671430389593E-2</v>
      </c>
      <c r="AG12" s="95">
        <v>7.0375835472240592E-2</v>
      </c>
      <c r="AH12" s="156">
        <v>21</v>
      </c>
      <c r="AI12" s="188">
        <v>4</v>
      </c>
      <c r="AJ12" s="189" t="s">
        <v>53</v>
      </c>
      <c r="AK12" s="99">
        <v>64692.465834280003</v>
      </c>
      <c r="AL12" s="191">
        <v>47064.920123709999</v>
      </c>
      <c r="AM12" s="99">
        <v>60253.29</v>
      </c>
      <c r="AN12" s="100">
        <v>-6.8619672739815729E-2</v>
      </c>
      <c r="AO12" s="100">
        <v>0.28021655707954918</v>
      </c>
      <c r="AP12" s="95">
        <v>0.20243658105021889</v>
      </c>
    </row>
    <row r="13" spans="2:42" x14ac:dyDescent="0.35">
      <c r="B13" s="90"/>
      <c r="C13" s="92" t="s">
        <v>84</v>
      </c>
      <c r="D13" s="233"/>
      <c r="E13" s="233"/>
      <c r="F13" s="93"/>
      <c r="G13" s="156">
        <v>3</v>
      </c>
      <c r="H13" s="188">
        <v>5</v>
      </c>
      <c r="I13" s="189" t="s">
        <v>55</v>
      </c>
      <c r="J13" s="99">
        <v>5209690.8458084799</v>
      </c>
      <c r="K13" s="99">
        <v>4281194.79</v>
      </c>
      <c r="L13" s="99">
        <v>4801290.4800000004</v>
      </c>
      <c r="M13" s="100">
        <v>-7.8392437842461082E-2</v>
      </c>
      <c r="N13" s="100">
        <v>0.12148377158984647</v>
      </c>
      <c r="O13" s="95">
        <v>7.6637035147401791E-2</v>
      </c>
      <c r="P13" s="156">
        <v>38</v>
      </c>
      <c r="Q13" s="188">
        <v>5</v>
      </c>
      <c r="R13" s="189" t="s">
        <v>62</v>
      </c>
      <c r="S13" s="99">
        <v>275921.59940274002</v>
      </c>
      <c r="T13" s="99">
        <v>263571.34999999998</v>
      </c>
      <c r="U13" s="99">
        <v>274092.32</v>
      </c>
      <c r="V13" s="100">
        <v>-6.6297071584815459E-3</v>
      </c>
      <c r="W13" s="100">
        <v>3.9916971248961763E-2</v>
      </c>
      <c r="X13" s="95">
        <v>1.5826092192385479E-2</v>
      </c>
      <c r="Y13" s="156">
        <v>42</v>
      </c>
      <c r="Z13" s="188">
        <v>5</v>
      </c>
      <c r="AA13" s="189" t="s">
        <v>51</v>
      </c>
      <c r="AB13" s="99">
        <v>5961561.6523526097</v>
      </c>
      <c r="AC13" s="99">
        <v>4636953.16</v>
      </c>
      <c r="AD13" s="99">
        <v>5191271.6399999997</v>
      </c>
      <c r="AE13" s="100">
        <v>-0.12920943492191017</v>
      </c>
      <c r="AF13" s="100">
        <v>0.11954368760541878</v>
      </c>
      <c r="AG13" s="95">
        <v>6.4916248139177402E-2</v>
      </c>
      <c r="AH13" s="156">
        <v>42</v>
      </c>
      <c r="AI13" s="188">
        <v>5</v>
      </c>
      <c r="AJ13" s="189" t="s">
        <v>51</v>
      </c>
      <c r="AK13" s="99">
        <v>109211.83190111999</v>
      </c>
      <c r="AL13" s="191">
        <v>34816.616705300003</v>
      </c>
      <c r="AM13" s="99">
        <v>56681.48</v>
      </c>
      <c r="AN13" s="100">
        <v>-0.4809950624093623</v>
      </c>
      <c r="AO13" s="100">
        <v>0.62800080432202354</v>
      </c>
      <c r="AP13" s="95">
        <v>0.1904361574291854</v>
      </c>
    </row>
    <row r="14" spans="2:42" x14ac:dyDescent="0.35">
      <c r="B14" s="90"/>
      <c r="C14" s="94"/>
      <c r="D14" s="265"/>
      <c r="E14" s="266"/>
      <c r="F14" s="93"/>
      <c r="G14" s="156">
        <v>12</v>
      </c>
      <c r="H14" s="188">
        <v>6</v>
      </c>
      <c r="I14" s="189" t="s">
        <v>64</v>
      </c>
      <c r="J14" s="99">
        <v>3445940.2705697399</v>
      </c>
      <c r="K14" s="99">
        <v>4239501.92</v>
      </c>
      <c r="L14" s="99">
        <v>4428986.28</v>
      </c>
      <c r="M14" s="100">
        <v>0.28527656669676604</v>
      </c>
      <c r="N14" s="100">
        <v>4.4694957939776181E-2</v>
      </c>
      <c r="O14" s="95">
        <v>7.0694405727295281E-2</v>
      </c>
      <c r="P14" s="156">
        <v>25</v>
      </c>
      <c r="Q14" s="188">
        <v>6</v>
      </c>
      <c r="R14" s="189" t="s">
        <v>58</v>
      </c>
      <c r="S14" s="99">
        <v>116216.23319591</v>
      </c>
      <c r="T14" s="99">
        <v>164158.10999999999</v>
      </c>
      <c r="U14" s="99">
        <v>166076.92000000001</v>
      </c>
      <c r="V14" s="100">
        <v>0.42903375400266164</v>
      </c>
      <c r="W14" s="100">
        <v>1.1688791982315205E-2</v>
      </c>
      <c r="X14" s="95">
        <v>9.5892823518273981E-3</v>
      </c>
      <c r="Y14" s="156">
        <v>3</v>
      </c>
      <c r="Z14" s="188">
        <v>6</v>
      </c>
      <c r="AA14" s="189" t="s">
        <v>55</v>
      </c>
      <c r="AB14" s="99">
        <v>5209690.8458084799</v>
      </c>
      <c r="AC14" s="99">
        <v>4281194.79</v>
      </c>
      <c r="AD14" s="99">
        <v>4801290.4800000004</v>
      </c>
      <c r="AE14" s="100">
        <v>-7.8392437842461082E-2</v>
      </c>
      <c r="AF14" s="100">
        <v>0.12148377158984647</v>
      </c>
      <c r="AG14" s="95">
        <v>6.0039579086242974E-2</v>
      </c>
      <c r="AH14" s="156">
        <v>20</v>
      </c>
      <c r="AI14" s="188">
        <v>6</v>
      </c>
      <c r="AJ14" s="189" t="s">
        <v>52</v>
      </c>
      <c r="AK14" s="99">
        <v>43603.933398270005</v>
      </c>
      <c r="AL14" s="191">
        <v>42422.859829070003</v>
      </c>
      <c r="AM14" s="99">
        <v>55947.44</v>
      </c>
      <c r="AN14" s="100">
        <v>0.28308241114366361</v>
      </c>
      <c r="AO14" s="100">
        <v>0.31880406520029947</v>
      </c>
      <c r="AP14" s="95">
        <v>0.18796995935180069</v>
      </c>
    </row>
    <row r="15" spans="2:42" x14ac:dyDescent="0.35">
      <c r="B15" s="90"/>
      <c r="C15" s="94"/>
      <c r="D15" s="93"/>
      <c r="E15" s="93"/>
      <c r="F15" s="93"/>
      <c r="G15" s="156">
        <v>21</v>
      </c>
      <c r="H15" s="188">
        <v>7</v>
      </c>
      <c r="I15" s="189" t="s">
        <v>53</v>
      </c>
      <c r="J15" s="99">
        <v>3397168.4270321601</v>
      </c>
      <c r="K15" s="99">
        <v>3090082.93</v>
      </c>
      <c r="L15" s="99">
        <v>3224853.85</v>
      </c>
      <c r="M15" s="100">
        <v>-5.0723000855950384E-2</v>
      </c>
      <c r="N15" s="100">
        <v>4.3614013944926588E-2</v>
      </c>
      <c r="O15" s="95">
        <v>5.1474335676454215E-2</v>
      </c>
      <c r="P15" s="156">
        <v>59</v>
      </c>
      <c r="Q15" s="188">
        <v>7</v>
      </c>
      <c r="R15" s="189" t="s">
        <v>60</v>
      </c>
      <c r="S15" s="99">
        <v>40485.173283999997</v>
      </c>
      <c r="T15" s="99">
        <v>138961.99</v>
      </c>
      <c r="U15" s="99">
        <v>159473.07999999999</v>
      </c>
      <c r="V15" s="100">
        <v>2.9390489669220408</v>
      </c>
      <c r="W15" s="100">
        <v>0.14760216084988409</v>
      </c>
      <c r="X15" s="95">
        <v>9.2079765908204374E-3</v>
      </c>
      <c r="Y15" s="156">
        <v>12</v>
      </c>
      <c r="Z15" s="188">
        <v>7</v>
      </c>
      <c r="AA15" s="189" t="s">
        <v>64</v>
      </c>
      <c r="AB15" s="99">
        <v>3445940.2705697399</v>
      </c>
      <c r="AC15" s="99">
        <v>4239501.92</v>
      </c>
      <c r="AD15" s="99">
        <v>4428986.28</v>
      </c>
      <c r="AE15" s="100">
        <v>0.28527656669676604</v>
      </c>
      <c r="AF15" s="100">
        <v>4.4694957939776181E-2</v>
      </c>
      <c r="AG15" s="95">
        <v>5.5383958362366162E-2</v>
      </c>
      <c r="AH15" s="156">
        <v>7</v>
      </c>
      <c r="AI15" s="188">
        <v>7</v>
      </c>
      <c r="AJ15" s="235" t="s">
        <v>201</v>
      </c>
      <c r="AK15" s="99">
        <v>32415.389007700003</v>
      </c>
      <c r="AL15" s="191">
        <v>47421.133123940002</v>
      </c>
      <c r="AM15" s="99">
        <v>51724.69</v>
      </c>
      <c r="AN15" s="100">
        <v>0.5956831487573151</v>
      </c>
      <c r="AO15" s="100">
        <v>9.0751877750626653E-2</v>
      </c>
      <c r="AP15" s="95">
        <v>0.17378253369205976</v>
      </c>
    </row>
    <row r="16" spans="2:42" ht="14.5" customHeight="1" x14ac:dyDescent="0.35">
      <c r="B16" s="90"/>
      <c r="C16" s="94"/>
      <c r="D16" s="93"/>
      <c r="E16" s="93"/>
      <c r="F16" s="93"/>
      <c r="G16" s="156">
        <v>20</v>
      </c>
      <c r="H16" s="188">
        <v>8</v>
      </c>
      <c r="I16" s="189" t="s">
        <v>52</v>
      </c>
      <c r="J16" s="99">
        <v>2051953.47547519</v>
      </c>
      <c r="K16" s="99">
        <v>3146096.81</v>
      </c>
      <c r="L16" s="99">
        <v>3005033.97</v>
      </c>
      <c r="M16" s="100">
        <v>0.46447470954676318</v>
      </c>
      <c r="N16" s="100">
        <v>-4.4837412361763862E-2</v>
      </c>
      <c r="O16" s="95">
        <v>4.7965624020737514E-2</v>
      </c>
      <c r="P16" s="156">
        <v>63</v>
      </c>
      <c r="Q16" s="188">
        <v>8</v>
      </c>
      <c r="R16" s="189" t="s">
        <v>123</v>
      </c>
      <c r="S16" s="99">
        <v>60246.997647800003</v>
      </c>
      <c r="T16" s="99">
        <v>97849</v>
      </c>
      <c r="U16" s="99">
        <v>91150</v>
      </c>
      <c r="V16" s="100">
        <v>0.51293846264102516</v>
      </c>
      <c r="W16" s="100">
        <v>-6.846263119704854E-2</v>
      </c>
      <c r="X16" s="95">
        <v>5.2630015439175254E-3</v>
      </c>
      <c r="Y16" s="156">
        <v>20</v>
      </c>
      <c r="Z16" s="188">
        <v>8</v>
      </c>
      <c r="AA16" s="189" t="s">
        <v>52</v>
      </c>
      <c r="AB16" s="99">
        <v>3155662.1087232199</v>
      </c>
      <c r="AC16" s="99">
        <v>4546188.4399999995</v>
      </c>
      <c r="AD16" s="99">
        <v>4377250.0500000007</v>
      </c>
      <c r="AE16" s="100">
        <v>0.38710986765659605</v>
      </c>
      <c r="AF16" s="100">
        <v>-3.7160445993303037E-2</v>
      </c>
      <c r="AG16" s="95">
        <v>5.4737002822881908E-2</v>
      </c>
      <c r="AH16" s="156">
        <v>23</v>
      </c>
      <c r="AI16" s="188">
        <v>8</v>
      </c>
      <c r="AJ16" s="189" t="s">
        <v>150</v>
      </c>
      <c r="AK16" s="99">
        <v>25014.44559558</v>
      </c>
      <c r="AL16" s="191">
        <v>14188.979876830001</v>
      </c>
      <c r="AM16" s="99">
        <v>20117.439999999999</v>
      </c>
      <c r="AN16" s="100">
        <v>-0.19576710492617477</v>
      </c>
      <c r="AO16" s="100">
        <v>0.41782144837987412</v>
      </c>
      <c r="AP16" s="95">
        <v>6.7589766020791822E-2</v>
      </c>
    </row>
    <row r="17" spans="2:42" x14ac:dyDescent="0.35">
      <c r="B17" s="90"/>
      <c r="C17" s="94"/>
      <c r="D17" s="93"/>
      <c r="E17" s="93"/>
      <c r="F17" s="93"/>
      <c r="G17" s="156">
        <v>7</v>
      </c>
      <c r="H17" s="188">
        <v>9</v>
      </c>
      <c r="I17" s="235" t="s">
        <v>201</v>
      </c>
      <c r="J17" s="99">
        <v>984836.54775370995</v>
      </c>
      <c r="K17" s="99">
        <v>1256542.73</v>
      </c>
      <c r="L17" s="99">
        <v>1370124.22</v>
      </c>
      <c r="M17" s="100">
        <v>0.39121991677206069</v>
      </c>
      <c r="N17" s="100">
        <v>9.0392063308503579E-2</v>
      </c>
      <c r="O17" s="95">
        <v>2.1869590778112315E-2</v>
      </c>
      <c r="P17" s="156">
        <v>23</v>
      </c>
      <c r="Q17" s="188">
        <v>9</v>
      </c>
      <c r="R17" s="189" t="s">
        <v>150</v>
      </c>
      <c r="S17" s="99">
        <v>45965.898132909999</v>
      </c>
      <c r="T17" s="99">
        <v>39099.57</v>
      </c>
      <c r="U17" s="99">
        <v>39045.18</v>
      </c>
      <c r="V17" s="100">
        <v>-0.15056201257938662</v>
      </c>
      <c r="W17" s="100">
        <v>-1.3910638914954587E-3</v>
      </c>
      <c r="X17" s="95">
        <v>2.2544689261935016E-3</v>
      </c>
      <c r="Y17" s="156">
        <v>7</v>
      </c>
      <c r="Z17" s="188">
        <v>9</v>
      </c>
      <c r="AA17" s="235" t="s">
        <v>201</v>
      </c>
      <c r="AB17" s="99">
        <v>984836.54775370995</v>
      </c>
      <c r="AC17" s="99">
        <v>1256542.73</v>
      </c>
      <c r="AD17" s="99">
        <v>1370124.22</v>
      </c>
      <c r="AE17" s="100">
        <v>0.39121991677206069</v>
      </c>
      <c r="AF17" s="100">
        <v>9.0392063308503579E-2</v>
      </c>
      <c r="AG17" s="95">
        <v>1.7133244032480816E-2</v>
      </c>
      <c r="AH17" s="156">
        <v>25</v>
      </c>
      <c r="AI17" s="188">
        <v>9</v>
      </c>
      <c r="AJ17" s="189" t="s">
        <v>58</v>
      </c>
      <c r="AK17" s="99">
        <v>15189.624642719999</v>
      </c>
      <c r="AL17" s="191">
        <v>15620.32663666</v>
      </c>
      <c r="AM17" s="99">
        <v>19828.88</v>
      </c>
      <c r="AN17" s="100">
        <v>0.30542264647095663</v>
      </c>
      <c r="AO17" s="100">
        <v>0.26942799988975707</v>
      </c>
      <c r="AP17" s="95">
        <v>6.6620273735343988E-2</v>
      </c>
    </row>
    <row r="18" spans="2:42" x14ac:dyDescent="0.35">
      <c r="B18" s="90"/>
      <c r="C18" s="94"/>
      <c r="D18" s="93"/>
      <c r="E18" s="93"/>
      <c r="F18" s="93"/>
      <c r="G18" s="156">
        <v>23</v>
      </c>
      <c r="H18" s="188">
        <v>10</v>
      </c>
      <c r="I18" s="189" t="s">
        <v>150</v>
      </c>
      <c r="J18" s="99">
        <v>1211083.2231960199</v>
      </c>
      <c r="K18" s="99">
        <v>1097377.78</v>
      </c>
      <c r="L18" s="99">
        <v>1194273.73</v>
      </c>
      <c r="M18" s="100">
        <v>-1.3879717656116175E-2</v>
      </c>
      <c r="N18" s="100">
        <v>8.829771457555835E-2</v>
      </c>
      <c r="O18" s="95">
        <v>1.9062707870494983E-2</v>
      </c>
      <c r="P18" s="156">
        <v>39</v>
      </c>
      <c r="Q18" s="188">
        <v>10</v>
      </c>
      <c r="R18" s="189" t="s">
        <v>56</v>
      </c>
      <c r="S18" s="99">
        <v>29836.075663399999</v>
      </c>
      <c r="T18" s="99">
        <v>34841.370000000003</v>
      </c>
      <c r="U18" s="99">
        <v>34626.53</v>
      </c>
      <c r="V18" s="100">
        <v>0.16055912951301643</v>
      </c>
      <c r="W18" s="100">
        <v>-6.1662328433125246E-3</v>
      </c>
      <c r="X18" s="95">
        <v>1.9993360488261822E-3</v>
      </c>
      <c r="Y18" s="156">
        <v>23</v>
      </c>
      <c r="Z18" s="188">
        <v>10</v>
      </c>
      <c r="AA18" s="189" t="s">
        <v>150</v>
      </c>
      <c r="AB18" s="99">
        <v>1257049.1213289299</v>
      </c>
      <c r="AC18" s="99">
        <v>1136477.3500000001</v>
      </c>
      <c r="AD18" s="99">
        <v>1233318.9099999999</v>
      </c>
      <c r="AE18" s="100">
        <v>-1.8877712037094319E-2</v>
      </c>
      <c r="AF18" s="100">
        <v>8.5212045801000613E-2</v>
      </c>
      <c r="AG18" s="95">
        <v>1.542250954070664E-2</v>
      </c>
      <c r="AH18" s="156">
        <v>39</v>
      </c>
      <c r="AI18" s="188">
        <v>10</v>
      </c>
      <c r="AJ18" s="189" t="s">
        <v>56</v>
      </c>
      <c r="AK18" s="99">
        <v>11699.95992001</v>
      </c>
      <c r="AL18" s="191">
        <v>10471.2624185</v>
      </c>
      <c r="AM18" s="99">
        <v>13574.97</v>
      </c>
      <c r="AN18" s="100">
        <v>0.16025782077964568</v>
      </c>
      <c r="AO18" s="100">
        <v>0.29640242574921571</v>
      </c>
      <c r="AP18" s="95">
        <v>4.5608638377411255E-2</v>
      </c>
    </row>
    <row r="19" spans="2:42" x14ac:dyDescent="0.35">
      <c r="B19" s="90"/>
      <c r="C19" s="97"/>
      <c r="D19" s="93"/>
      <c r="E19" s="93"/>
      <c r="F19" s="93"/>
      <c r="G19" s="156">
        <v>25</v>
      </c>
      <c r="H19" s="188">
        <v>11</v>
      </c>
      <c r="I19" s="189" t="s">
        <v>58</v>
      </c>
      <c r="J19" s="99">
        <v>946608.37489648</v>
      </c>
      <c r="K19" s="99">
        <v>1031142.81</v>
      </c>
      <c r="L19" s="99">
        <v>1020067.77</v>
      </c>
      <c r="M19" s="100">
        <v>7.7602731025439686E-2</v>
      </c>
      <c r="N19" s="100">
        <v>-1.0740549119476528E-2</v>
      </c>
      <c r="O19" s="95">
        <v>1.6282074552219503E-2</v>
      </c>
      <c r="P19" s="156">
        <v>40</v>
      </c>
      <c r="Q19" s="188">
        <v>11</v>
      </c>
      <c r="R19" s="189" t="s">
        <v>63</v>
      </c>
      <c r="S19" s="99">
        <v>18628.785951900001</v>
      </c>
      <c r="T19" s="99">
        <v>23898.76</v>
      </c>
      <c r="U19" s="99">
        <v>23955.439999999999</v>
      </c>
      <c r="V19" s="100">
        <v>0.28593672512280466</v>
      </c>
      <c r="W19" s="100">
        <v>2.3716711662027379E-3</v>
      </c>
      <c r="X19" s="95">
        <v>1.3831872485488056E-3</v>
      </c>
      <c r="Y19" s="156">
        <v>25</v>
      </c>
      <c r="Z19" s="188">
        <v>11</v>
      </c>
      <c r="AA19" s="189" t="s">
        <v>58</v>
      </c>
      <c r="AB19" s="99">
        <v>1062824.60809239</v>
      </c>
      <c r="AC19" s="99">
        <v>1195300.92</v>
      </c>
      <c r="AD19" s="99">
        <v>1186144.69</v>
      </c>
      <c r="AE19" s="100">
        <v>0.1160305105552184</v>
      </c>
      <c r="AF19" s="100">
        <v>-7.6601881976297026E-3</v>
      </c>
      <c r="AG19" s="95">
        <v>1.4832601405733349E-2</v>
      </c>
      <c r="AH19" s="156">
        <v>59</v>
      </c>
      <c r="AI19" s="188">
        <v>11</v>
      </c>
      <c r="AJ19" s="189" t="s">
        <v>60</v>
      </c>
      <c r="AK19" s="99">
        <v>10293.273138009999</v>
      </c>
      <c r="AL19" s="191">
        <v>10069.147445819999</v>
      </c>
      <c r="AM19" s="99">
        <v>13130.27</v>
      </c>
      <c r="AN19" s="100">
        <v>0.27561659191902854</v>
      </c>
      <c r="AO19" s="100">
        <v>0.30401010320399702</v>
      </c>
      <c r="AP19" s="95">
        <v>4.4114553198111799E-2</v>
      </c>
    </row>
    <row r="20" spans="2:42" x14ac:dyDescent="0.35">
      <c r="B20" s="90"/>
      <c r="C20" s="94"/>
      <c r="D20" s="93"/>
      <c r="E20" s="93"/>
      <c r="F20" s="93"/>
      <c r="G20" s="156">
        <v>39</v>
      </c>
      <c r="H20" s="188">
        <v>12</v>
      </c>
      <c r="I20" s="189" t="s">
        <v>56</v>
      </c>
      <c r="J20" s="99">
        <v>621725.44878720003</v>
      </c>
      <c r="K20" s="99">
        <v>747944.44</v>
      </c>
      <c r="L20" s="99">
        <v>792180</v>
      </c>
      <c r="M20" s="100">
        <v>0.2741637028777022</v>
      </c>
      <c r="N20" s="100">
        <v>5.9142842214322755E-2</v>
      </c>
      <c r="O20" s="95">
        <v>1.2644585191410611E-2</v>
      </c>
      <c r="P20" s="95"/>
      <c r="Q20" s="283" t="s">
        <v>66</v>
      </c>
      <c r="R20" s="283"/>
      <c r="S20" s="148">
        <v>16453336.712288279</v>
      </c>
      <c r="T20" s="148">
        <v>17563295.080000002</v>
      </c>
      <c r="U20" s="148">
        <v>17319014.490000002</v>
      </c>
      <c r="V20" s="149">
        <v>5.2614116689484902E-2</v>
      </c>
      <c r="W20" s="100">
        <v>-1.390858542701201E-2</v>
      </c>
      <c r="X20" s="149">
        <v>1</v>
      </c>
      <c r="Y20" s="156">
        <v>59</v>
      </c>
      <c r="Z20" s="188">
        <v>12</v>
      </c>
      <c r="AA20" s="189" t="s">
        <v>60</v>
      </c>
      <c r="AB20" s="99">
        <v>618272.29095344001</v>
      </c>
      <c r="AC20" s="99">
        <v>891378.71</v>
      </c>
      <c r="AD20" s="99">
        <v>903847.35</v>
      </c>
      <c r="AE20" s="100">
        <v>0.46189205504612474</v>
      </c>
      <c r="AF20" s="100">
        <v>1.3988038821344473E-2</v>
      </c>
      <c r="AG20" s="95">
        <v>1.1302505998807246E-2</v>
      </c>
      <c r="AH20" s="156">
        <v>34</v>
      </c>
      <c r="AI20" s="188">
        <v>12</v>
      </c>
      <c r="AJ20" s="160" t="s">
        <v>159</v>
      </c>
      <c r="AK20" s="99">
        <v>11129.010666300001</v>
      </c>
      <c r="AL20" s="191">
        <v>7785.3902397499996</v>
      </c>
      <c r="AM20" s="99">
        <v>9642.76</v>
      </c>
      <c r="AN20" s="100">
        <v>-0.13354742041900891</v>
      </c>
      <c r="AO20" s="100">
        <v>0.23857118308171588</v>
      </c>
      <c r="AP20" s="95">
        <v>3.2397357327505413E-2</v>
      </c>
    </row>
    <row r="21" spans="2:42" x14ac:dyDescent="0.35">
      <c r="B21" s="90"/>
      <c r="C21" s="97"/>
      <c r="D21" s="93"/>
      <c r="E21" s="93"/>
      <c r="F21" s="93"/>
      <c r="G21" s="156">
        <v>59</v>
      </c>
      <c r="H21" s="188">
        <v>13</v>
      </c>
      <c r="I21" s="189" t="s">
        <v>60</v>
      </c>
      <c r="J21" s="99">
        <v>577787.11766943999</v>
      </c>
      <c r="K21" s="99">
        <v>752416.72</v>
      </c>
      <c r="L21" s="99">
        <v>744374.27</v>
      </c>
      <c r="M21" s="100">
        <v>0.28831925675758452</v>
      </c>
      <c r="N21" s="100">
        <v>-1.0688824139899467E-2</v>
      </c>
      <c r="O21" s="95">
        <v>1.1881521713889627E-2</v>
      </c>
      <c r="P21" s="95"/>
      <c r="X21" s="107" t="s">
        <v>23</v>
      </c>
      <c r="Y21" s="156">
        <v>39</v>
      </c>
      <c r="Z21" s="188">
        <v>13</v>
      </c>
      <c r="AA21" s="189" t="s">
        <v>56</v>
      </c>
      <c r="AB21" s="99">
        <v>651561.52445060003</v>
      </c>
      <c r="AC21" s="99">
        <v>782785.80999999994</v>
      </c>
      <c r="AD21" s="99">
        <v>826806.53</v>
      </c>
      <c r="AE21" s="100">
        <v>0.26896156229784673</v>
      </c>
      <c r="AF21" s="100">
        <v>5.6235970859001672E-2</v>
      </c>
      <c r="AG21" s="95">
        <v>1.0339119504170704E-2</v>
      </c>
      <c r="AH21" s="156">
        <v>18</v>
      </c>
      <c r="AI21" s="188">
        <v>13</v>
      </c>
      <c r="AJ21" s="189" t="s">
        <v>59</v>
      </c>
      <c r="AK21" s="99">
        <v>14055.55398941</v>
      </c>
      <c r="AL21" s="191">
        <v>6192.9624825499995</v>
      </c>
      <c r="AM21" s="99">
        <v>8570.5300000000007</v>
      </c>
      <c r="AN21" s="100">
        <v>-0.39023890438915676</v>
      </c>
      <c r="AO21" s="100">
        <v>0.3839144067397966</v>
      </c>
      <c r="AP21" s="95">
        <v>2.8794922086218571E-2</v>
      </c>
    </row>
    <row r="22" spans="2:42" x14ac:dyDescent="0.35">
      <c r="B22" s="90"/>
      <c r="C22" s="101"/>
      <c r="D22" s="93"/>
      <c r="E22" s="93"/>
      <c r="F22" s="93"/>
      <c r="G22" s="156">
        <v>6</v>
      </c>
      <c r="H22" s="188">
        <v>14</v>
      </c>
      <c r="I22" s="189" t="s">
        <v>61</v>
      </c>
      <c r="J22" s="99">
        <v>709697.01567256998</v>
      </c>
      <c r="K22" s="99">
        <v>646683.57999999996</v>
      </c>
      <c r="L22" s="99">
        <v>670107.66</v>
      </c>
      <c r="M22" s="100">
        <v>-5.5783460826662301E-2</v>
      </c>
      <c r="N22" s="100">
        <v>3.6221856754117709E-2</v>
      </c>
      <c r="O22" s="95">
        <v>1.0696096082060664E-2</v>
      </c>
      <c r="P22" s="95"/>
      <c r="X22" s="105" t="s">
        <v>154</v>
      </c>
      <c r="Y22" s="156">
        <v>6</v>
      </c>
      <c r="Z22" s="188">
        <v>14</v>
      </c>
      <c r="AA22" s="189" t="s">
        <v>61</v>
      </c>
      <c r="AB22" s="99">
        <v>709697.01567256998</v>
      </c>
      <c r="AC22" s="99">
        <v>646683.57999999996</v>
      </c>
      <c r="AD22" s="99">
        <v>670107.66</v>
      </c>
      <c r="AE22" s="100">
        <v>-5.5783460826662301E-2</v>
      </c>
      <c r="AF22" s="100">
        <v>3.6221856754117709E-2</v>
      </c>
      <c r="AG22" s="95">
        <v>8.3796183581184222E-3</v>
      </c>
      <c r="AH22" s="156">
        <v>62</v>
      </c>
      <c r="AI22" s="188">
        <v>14</v>
      </c>
      <c r="AJ22" s="189" t="s">
        <v>122</v>
      </c>
      <c r="AK22" s="99">
        <v>4667.9931619899999</v>
      </c>
      <c r="AL22" s="191">
        <v>6603.1858896399999</v>
      </c>
      <c r="AM22" s="99">
        <v>8192.65</v>
      </c>
      <c r="AN22" s="100">
        <v>0.75506898054396743</v>
      </c>
      <c r="AO22" s="100">
        <v>0.24071170143093701</v>
      </c>
      <c r="AP22" s="95">
        <v>2.7525336056190057E-2</v>
      </c>
    </row>
    <row r="23" spans="2:42" x14ac:dyDescent="0.35">
      <c r="B23" s="90"/>
      <c r="C23" s="101"/>
      <c r="D23" s="93"/>
      <c r="E23" s="93"/>
      <c r="F23" s="93"/>
      <c r="G23" s="156">
        <v>18</v>
      </c>
      <c r="H23" s="188">
        <v>15</v>
      </c>
      <c r="I23" s="189" t="s">
        <v>59</v>
      </c>
      <c r="J23" s="99">
        <v>664385.99065854005</v>
      </c>
      <c r="K23" s="99">
        <v>529164.79</v>
      </c>
      <c r="L23" s="99">
        <v>575417.5</v>
      </c>
      <c r="M23" s="100">
        <v>-0.13391084687134114</v>
      </c>
      <c r="N23" s="100">
        <v>8.7407006048153546E-2</v>
      </c>
      <c r="O23" s="95">
        <v>9.184674694360519E-3</v>
      </c>
      <c r="P23" s="95"/>
      <c r="Q23" s="98"/>
      <c r="S23" s="99"/>
      <c r="T23" s="99"/>
      <c r="U23" s="99"/>
      <c r="V23" s="100"/>
      <c r="W23" s="100"/>
      <c r="X23" s="96"/>
      <c r="Y23" s="156">
        <v>18</v>
      </c>
      <c r="Z23" s="188">
        <v>15</v>
      </c>
      <c r="AA23" s="189" t="s">
        <v>59</v>
      </c>
      <c r="AB23" s="99">
        <v>664385.99065854005</v>
      </c>
      <c r="AC23" s="99">
        <v>529164.79</v>
      </c>
      <c r="AD23" s="99">
        <v>575417.5</v>
      </c>
      <c r="AE23" s="100">
        <v>-0.13391084687134114</v>
      </c>
      <c r="AF23" s="100">
        <v>8.7407006048153546E-2</v>
      </c>
      <c r="AG23" s="95">
        <v>7.1955289193121703E-3</v>
      </c>
      <c r="AH23" s="156">
        <v>6</v>
      </c>
      <c r="AI23" s="188">
        <v>15</v>
      </c>
      <c r="AJ23" s="189" t="s">
        <v>61</v>
      </c>
      <c r="AK23" s="99">
        <v>11918.35835491</v>
      </c>
      <c r="AL23" s="191">
        <v>3493.9007697699999</v>
      </c>
      <c r="AM23" s="99">
        <v>5776.13</v>
      </c>
      <c r="AN23" s="100">
        <v>-0.51535858983293537</v>
      </c>
      <c r="AO23" s="100">
        <v>0.6532037915834219</v>
      </c>
      <c r="AP23" s="95">
        <v>1.9406409324729004E-2</v>
      </c>
    </row>
    <row r="24" spans="2:42" x14ac:dyDescent="0.35">
      <c r="G24" s="156">
        <v>34</v>
      </c>
      <c r="H24" s="188">
        <v>16</v>
      </c>
      <c r="I24" s="160" t="s">
        <v>159</v>
      </c>
      <c r="J24" s="99">
        <v>644989.22539131995</v>
      </c>
      <c r="K24" s="99">
        <v>487807</v>
      </c>
      <c r="L24" s="99">
        <v>523049</v>
      </c>
      <c r="M24" s="100">
        <v>-0.18905777118577116</v>
      </c>
      <c r="N24" s="100">
        <v>7.2245785730832068E-2</v>
      </c>
      <c r="O24" s="95">
        <v>8.3487813877933404E-3</v>
      </c>
      <c r="P24" s="95"/>
      <c r="Q24" s="98"/>
      <c r="S24" s="99"/>
      <c r="T24" s="99"/>
      <c r="U24" s="99"/>
      <c r="V24" s="100"/>
      <c r="W24" s="100"/>
      <c r="X24" s="96"/>
      <c r="Y24" s="156">
        <v>34</v>
      </c>
      <c r="Z24" s="188">
        <v>16</v>
      </c>
      <c r="AA24" s="160" t="s">
        <v>159</v>
      </c>
      <c r="AB24" s="99">
        <v>644989.22539131995</v>
      </c>
      <c r="AC24" s="99">
        <v>487807</v>
      </c>
      <c r="AD24" s="99">
        <v>523049</v>
      </c>
      <c r="AE24" s="100">
        <v>-0.18905777118577116</v>
      </c>
      <c r="AF24" s="100">
        <v>7.2245785730832068E-2</v>
      </c>
      <c r="AG24" s="95">
        <v>6.5406669170077576E-3</v>
      </c>
      <c r="AH24" s="156">
        <v>40</v>
      </c>
      <c r="AI24" s="188">
        <v>16</v>
      </c>
      <c r="AJ24" s="189" t="s">
        <v>63</v>
      </c>
      <c r="AK24" s="99">
        <v>3317.7258643800001</v>
      </c>
      <c r="AL24" s="191">
        <v>3552.5508092300001</v>
      </c>
      <c r="AM24" s="99">
        <v>4611.57</v>
      </c>
      <c r="AN24" s="100">
        <v>0.38997921724367268</v>
      </c>
      <c r="AO24" s="100">
        <v>0.29810106811661252</v>
      </c>
      <c r="AP24" s="95">
        <v>1.5493767461888934E-2</v>
      </c>
    </row>
    <row r="25" spans="2:42" x14ac:dyDescent="0.35">
      <c r="G25" s="156">
        <v>62</v>
      </c>
      <c r="H25" s="188">
        <v>17</v>
      </c>
      <c r="I25" s="189" t="s">
        <v>122</v>
      </c>
      <c r="J25" s="99">
        <v>164918.19101390001</v>
      </c>
      <c r="K25" s="99">
        <v>217031.75</v>
      </c>
      <c r="L25" s="99">
        <v>230486.43</v>
      </c>
      <c r="M25" s="100">
        <v>0.39758039172630522</v>
      </c>
      <c r="N25" s="100">
        <v>6.1994063080632156E-2</v>
      </c>
      <c r="O25" s="95">
        <v>3.6789685419968926E-3</v>
      </c>
      <c r="P25" s="95"/>
      <c r="Q25" s="98"/>
      <c r="R25"/>
      <c r="S25" s="99"/>
      <c r="T25" s="99"/>
      <c r="U25" s="99"/>
      <c r="V25" s="100"/>
      <c r="W25" s="100"/>
      <c r="X25" s="95"/>
      <c r="Y25" s="156">
        <v>38</v>
      </c>
      <c r="Z25" s="188">
        <v>17</v>
      </c>
      <c r="AA25" s="189" t="s">
        <v>62</v>
      </c>
      <c r="AB25" s="99">
        <v>499158.33672378003</v>
      </c>
      <c r="AC25" s="99">
        <v>470322.54</v>
      </c>
      <c r="AD25" s="99">
        <v>481946.06</v>
      </c>
      <c r="AE25" s="100">
        <v>-3.4482598921922514E-2</v>
      </c>
      <c r="AF25" s="100">
        <v>2.4713933548666356E-2</v>
      </c>
      <c r="AG25" s="95">
        <v>6.0266794323748556E-3</v>
      </c>
      <c r="AH25" s="156">
        <v>38</v>
      </c>
      <c r="AI25" s="188">
        <v>17</v>
      </c>
      <c r="AJ25" s="189" t="s">
        <v>62</v>
      </c>
      <c r="AK25" s="99">
        <v>3942.26084567</v>
      </c>
      <c r="AL25" s="191">
        <v>3406.72993434</v>
      </c>
      <c r="AM25" s="99">
        <v>4300.99</v>
      </c>
      <c r="AN25" s="100">
        <v>9.0995793625379129E-2</v>
      </c>
      <c r="AO25" s="100">
        <v>0.2624980796528118</v>
      </c>
      <c r="AP25" s="95">
        <v>1.4450293265831308E-2</v>
      </c>
    </row>
    <row r="26" spans="2:42" x14ac:dyDescent="0.35">
      <c r="G26" s="156">
        <v>38</v>
      </c>
      <c r="H26" s="188">
        <v>18</v>
      </c>
      <c r="I26" s="189" t="s">
        <v>62</v>
      </c>
      <c r="J26" s="99">
        <v>223236.73732104001</v>
      </c>
      <c r="K26" s="99">
        <v>206751.19</v>
      </c>
      <c r="L26" s="99">
        <v>207853.74</v>
      </c>
      <c r="M26" s="100">
        <v>-6.8908896921018425E-2</v>
      </c>
      <c r="N26" s="100">
        <v>5.3327383508650072E-3</v>
      </c>
      <c r="O26" s="95">
        <v>3.3177110287855175E-3</v>
      </c>
      <c r="P26" s="95"/>
      <c r="Q26" s="98"/>
      <c r="S26" s="99"/>
      <c r="T26" s="99"/>
      <c r="U26" s="99"/>
      <c r="V26" s="100"/>
      <c r="W26" s="100"/>
      <c r="X26" s="95"/>
      <c r="Y26" s="156">
        <v>62</v>
      </c>
      <c r="Z26" s="188">
        <v>18</v>
      </c>
      <c r="AA26" s="189" t="s">
        <v>122</v>
      </c>
      <c r="AB26" s="99">
        <v>164918.19101390001</v>
      </c>
      <c r="AC26" s="99">
        <v>217031.75</v>
      </c>
      <c r="AD26" s="99">
        <v>230486.43</v>
      </c>
      <c r="AE26" s="100">
        <v>0.39758039172630522</v>
      </c>
      <c r="AF26" s="100">
        <v>6.1994063080632156E-2</v>
      </c>
      <c r="AG26" s="95">
        <v>2.8822060027267507E-3</v>
      </c>
      <c r="AH26" s="156">
        <v>63</v>
      </c>
      <c r="AI26" s="188">
        <v>18</v>
      </c>
      <c r="AJ26" s="189" t="s">
        <v>123</v>
      </c>
      <c r="AK26" s="170">
        <v>103.16604432</v>
      </c>
      <c r="AL26" s="99">
        <v>104.78399093</v>
      </c>
      <c r="AM26" s="99">
        <v>129</v>
      </c>
      <c r="AN26" s="100">
        <v>0.25041142025246543</v>
      </c>
      <c r="AO26" s="100">
        <v>0.23110409190443293</v>
      </c>
      <c r="AP26" s="95">
        <v>4.3340901310913042E-4</v>
      </c>
    </row>
    <row r="27" spans="2:42" x14ac:dyDescent="0.35">
      <c r="G27" s="156">
        <v>40</v>
      </c>
      <c r="H27" s="188">
        <v>19</v>
      </c>
      <c r="I27" s="189" t="s">
        <v>63</v>
      </c>
      <c r="J27" s="99">
        <v>151481.84183431001</v>
      </c>
      <c r="K27" s="99">
        <v>199832.73</v>
      </c>
      <c r="L27" s="99">
        <v>205411.65</v>
      </c>
      <c r="M27" s="100">
        <v>0.35601500161767308</v>
      </c>
      <c r="N27" s="100">
        <v>2.7917949176794021E-2</v>
      </c>
      <c r="O27" s="95">
        <v>3.2787309799959851E-3</v>
      </c>
      <c r="P27" s="95"/>
      <c r="Q27" s="98"/>
      <c r="S27" s="99"/>
      <c r="T27" s="99"/>
      <c r="U27" s="99"/>
      <c r="V27" s="100"/>
      <c r="W27" s="100"/>
      <c r="X27" s="95"/>
      <c r="Y27" s="156">
        <v>40</v>
      </c>
      <c r="Z27" s="188">
        <v>19</v>
      </c>
      <c r="AA27" s="189" t="s">
        <v>63</v>
      </c>
      <c r="AB27" s="99">
        <v>170110.62778621001</v>
      </c>
      <c r="AC27" s="99">
        <v>223731.49000000002</v>
      </c>
      <c r="AD27" s="99">
        <v>229367.09</v>
      </c>
      <c r="AE27" s="100">
        <v>0.3483407414630304</v>
      </c>
      <c r="AF27" s="100">
        <v>2.5189122907999906E-2</v>
      </c>
      <c r="AG27" s="95">
        <v>2.8682087862004152E-3</v>
      </c>
      <c r="AH27" s="156">
        <v>16</v>
      </c>
      <c r="AI27" s="188">
        <v>19</v>
      </c>
      <c r="AJ27" s="189" t="s">
        <v>49</v>
      </c>
      <c r="AK27" s="99">
        <v>143509.85171058003</v>
      </c>
      <c r="AL27" s="99">
        <v>135003.35983053999</v>
      </c>
      <c r="AM27" s="99">
        <v>-84825.14</v>
      </c>
      <c r="AN27" s="100">
        <v>-1.5910753790692294</v>
      </c>
      <c r="AO27" s="100">
        <v>-1.6283187330039408</v>
      </c>
      <c r="AP27" s="270">
        <v>-0.28499209468406067</v>
      </c>
    </row>
    <row r="28" spans="2:42" x14ac:dyDescent="0.35">
      <c r="G28" s="156">
        <v>63</v>
      </c>
      <c r="H28" s="188">
        <v>20</v>
      </c>
      <c r="I28" s="189" t="s">
        <v>123</v>
      </c>
      <c r="J28" s="99">
        <v>7062.3501204699996</v>
      </c>
      <c r="K28" s="99">
        <v>6109</v>
      </c>
      <c r="L28" s="99">
        <v>6122</v>
      </c>
      <c r="M28" s="100">
        <v>-0.13314974540053237</v>
      </c>
      <c r="N28" s="100">
        <v>2.1280078572598615E-3</v>
      </c>
      <c r="O28" s="95">
        <v>9.7717880458754027E-5</v>
      </c>
      <c r="P28" s="95"/>
      <c r="Q28" s="98"/>
      <c r="S28" s="99"/>
      <c r="T28" s="99"/>
      <c r="U28" s="99"/>
      <c r="V28" s="100"/>
      <c r="W28" s="100"/>
      <c r="X28" s="95"/>
      <c r="Y28" s="156">
        <v>63</v>
      </c>
      <c r="Z28" s="188">
        <v>20</v>
      </c>
      <c r="AA28" s="189" t="s">
        <v>123</v>
      </c>
      <c r="AB28" s="99">
        <v>67309.347768270003</v>
      </c>
      <c r="AC28" s="99">
        <v>103958</v>
      </c>
      <c r="AD28" s="99">
        <v>97272</v>
      </c>
      <c r="AE28" s="100">
        <v>0.4451484559750043</v>
      </c>
      <c r="AF28" s="100">
        <v>-6.4314434675542098E-2</v>
      </c>
      <c r="AG28" s="95">
        <v>1.2163750477511258E-3</v>
      </c>
      <c r="AH28" s="156">
        <v>22</v>
      </c>
      <c r="AI28" s="188">
        <v>20</v>
      </c>
      <c r="AJ28" s="189" t="s">
        <v>54</v>
      </c>
      <c r="AK28" s="99">
        <v>285626.98827491002</v>
      </c>
      <c r="AL28" s="191">
        <v>-479680.86015099997</v>
      </c>
      <c r="AM28" s="99">
        <v>-429602.07</v>
      </c>
      <c r="AN28" s="100">
        <v>-2.5040667991307495</v>
      </c>
      <c r="AO28" s="100">
        <v>-0.10440022588192399</v>
      </c>
      <c r="AP28" s="270">
        <v>-1.4433597611499192</v>
      </c>
    </row>
    <row r="29" spans="2:42" x14ac:dyDescent="0.35">
      <c r="G29" s="156">
        <v>33</v>
      </c>
      <c r="H29" s="201">
        <v>21</v>
      </c>
      <c r="I29" s="104" t="s">
        <v>57</v>
      </c>
      <c r="J29" s="183">
        <v>753103.63565028005</v>
      </c>
      <c r="K29" s="183">
        <v>697701.51919953001</v>
      </c>
      <c r="L29" s="183">
        <v>697701.51919953001</v>
      </c>
      <c r="M29" s="184">
        <v>-7.3565063064543801E-2</v>
      </c>
      <c r="N29" s="184">
        <v>0</v>
      </c>
      <c r="O29" s="185">
        <v>1.1136542575797248E-2</v>
      </c>
      <c r="P29" s="95"/>
      <c r="Q29" s="98"/>
      <c r="S29" s="99"/>
      <c r="T29" s="99"/>
      <c r="U29" s="99"/>
      <c r="V29" s="100"/>
      <c r="W29" s="100"/>
      <c r="X29" s="95"/>
      <c r="Y29" s="156">
        <v>33</v>
      </c>
      <c r="Z29" s="201">
        <v>21</v>
      </c>
      <c r="AA29" s="186" t="s">
        <v>57</v>
      </c>
      <c r="AB29" s="190">
        <v>753103.63565028005</v>
      </c>
      <c r="AC29" s="190">
        <v>697701.51919953001</v>
      </c>
      <c r="AD29" s="190">
        <v>697701.51919953001</v>
      </c>
      <c r="AE29" s="184">
        <v>-7.3565063064543801E-2</v>
      </c>
      <c r="AF29" s="184">
        <v>0</v>
      </c>
      <c r="AG29" s="185">
        <v>8.7246763583802255E-3</v>
      </c>
      <c r="AH29" s="156">
        <v>33</v>
      </c>
      <c r="AI29" s="201">
        <v>21</v>
      </c>
      <c r="AJ29" s="104" t="s">
        <v>57</v>
      </c>
      <c r="AK29" s="190">
        <v>13817.1127015</v>
      </c>
      <c r="AL29" s="190">
        <v>10136.52570901</v>
      </c>
      <c r="AM29" s="190">
        <v>10136.52570901</v>
      </c>
      <c r="AN29" s="184">
        <v>-0.26637887900345714</v>
      </c>
      <c r="AO29" s="184">
        <v>0</v>
      </c>
      <c r="AP29" s="185">
        <v>3.4056291503080253E-2</v>
      </c>
    </row>
    <row r="30" spans="2:42" x14ac:dyDescent="0.35">
      <c r="G30" s="156">
        <v>58</v>
      </c>
      <c r="H30" s="201">
        <v>22</v>
      </c>
      <c r="I30" s="186" t="s">
        <v>65</v>
      </c>
      <c r="J30" s="183">
        <v>75612.946471830001</v>
      </c>
      <c r="K30" s="183">
        <v>89519.425632929997</v>
      </c>
      <c r="L30" s="183">
        <v>89519.425632929997</v>
      </c>
      <c r="M30" s="184">
        <v>0.18391664139527908</v>
      </c>
      <c r="N30" s="184">
        <v>0</v>
      </c>
      <c r="O30" s="185">
        <v>1.4288873787544878E-3</v>
      </c>
      <c r="P30" s="95"/>
      <c r="Q30" s="98"/>
      <c r="S30" s="99"/>
      <c r="T30" s="99"/>
      <c r="U30" s="99"/>
      <c r="V30" s="100"/>
      <c r="W30" s="100"/>
      <c r="X30" s="95"/>
      <c r="Y30" s="156">
        <v>58</v>
      </c>
      <c r="Z30" s="201">
        <v>22</v>
      </c>
      <c r="AA30" s="186" t="s">
        <v>65</v>
      </c>
      <c r="AB30" s="190">
        <v>75612.946471830001</v>
      </c>
      <c r="AC30" s="190">
        <v>89519.425632929997</v>
      </c>
      <c r="AD30" s="190">
        <v>89519.425632929997</v>
      </c>
      <c r="AE30" s="184">
        <v>0.18391664139527908</v>
      </c>
      <c r="AF30" s="184">
        <v>0</v>
      </c>
      <c r="AG30" s="185">
        <v>1.1194300068766818E-3</v>
      </c>
      <c r="AH30" s="156">
        <v>58</v>
      </c>
      <c r="AI30" s="201">
        <v>22</v>
      </c>
      <c r="AJ30" s="104" t="s">
        <v>65</v>
      </c>
      <c r="AK30" s="190">
        <v>2846.8745778000002</v>
      </c>
      <c r="AL30" s="190">
        <v>2384.8403991099999</v>
      </c>
      <c r="AM30" s="190">
        <v>2384.8403991099999</v>
      </c>
      <c r="AN30" s="184">
        <v>-0.16229523502473708</v>
      </c>
      <c r="AO30" s="184">
        <v>0</v>
      </c>
      <c r="AP30" s="185">
        <v>8.0124908821786814E-3</v>
      </c>
    </row>
    <row r="31" spans="2:42" ht="14.5" customHeight="1" x14ac:dyDescent="0.35">
      <c r="H31" s="283" t="s">
        <v>66</v>
      </c>
      <c r="I31" s="283"/>
      <c r="J31" s="148">
        <v>62043546.353926152</v>
      </c>
      <c r="K31" s="148">
        <v>59195825.45483245</v>
      </c>
      <c r="L31" s="148">
        <v>62649742.004832469</v>
      </c>
      <c r="M31" s="149">
        <v>9.7704868037085113E-3</v>
      </c>
      <c r="N31" s="149">
        <v>5.8347299382376594E-2</v>
      </c>
      <c r="O31" s="149">
        <v>1</v>
      </c>
      <c r="P31" s="95"/>
      <c r="Q31" s="98"/>
      <c r="S31" s="99"/>
      <c r="T31" s="99"/>
      <c r="U31" s="99"/>
      <c r="V31" s="100"/>
      <c r="W31" s="100"/>
      <c r="X31" s="95"/>
      <c r="Z31" s="283" t="s">
        <v>66</v>
      </c>
      <c r="AA31" s="283"/>
      <c r="AB31" s="148">
        <v>78496883.066214398</v>
      </c>
      <c r="AC31" s="148">
        <v>76759120.534832463</v>
      </c>
      <c r="AD31" s="148">
        <v>79968756.494832471</v>
      </c>
      <c r="AE31" s="149">
        <v>1.8750724501716887E-2</v>
      </c>
      <c r="AF31" s="149">
        <v>4.1814392057078154E-2</v>
      </c>
      <c r="AG31" s="149">
        <v>1</v>
      </c>
      <c r="AH31" s="239"/>
      <c r="AI31" s="283" t="s">
        <v>66</v>
      </c>
      <c r="AJ31" s="283"/>
      <c r="AK31" s="148">
        <v>1373918.0058690102</v>
      </c>
      <c r="AL31" s="148">
        <v>286238.89070457016</v>
      </c>
      <c r="AM31" s="148">
        <v>297640.32610811992</v>
      </c>
      <c r="AN31" s="100">
        <v>-0.78336383624300721</v>
      </c>
      <c r="AO31" s="100">
        <v>-3.9831887887370465E-2</v>
      </c>
      <c r="AP31" s="149">
        <v>1</v>
      </c>
    </row>
    <row r="32" spans="2:42" ht="13.9" customHeight="1" x14ac:dyDescent="0.35">
      <c r="O32" s="107" t="s">
        <v>23</v>
      </c>
      <c r="P32" s="102"/>
      <c r="Q32" s="98"/>
      <c r="S32" s="99"/>
      <c r="T32" s="99"/>
      <c r="U32" s="99"/>
      <c r="V32" s="100"/>
      <c r="W32" s="100"/>
      <c r="X32" s="95"/>
      <c r="AG32" s="107" t="s">
        <v>152</v>
      </c>
      <c r="AH32" s="96"/>
      <c r="AP32" s="107" t="s">
        <v>152</v>
      </c>
    </row>
    <row r="33" spans="9:42" ht="14.5" customHeight="1" x14ac:dyDescent="0.35">
      <c r="O33" s="105" t="s">
        <v>154</v>
      </c>
      <c r="P33" s="103"/>
      <c r="Q33" s="98"/>
      <c r="S33" s="99"/>
      <c r="T33" s="99"/>
      <c r="U33" s="99"/>
      <c r="V33" s="100"/>
      <c r="W33" s="100"/>
      <c r="X33" s="95"/>
      <c r="Y33" s="96"/>
      <c r="AG33" s="107" t="s">
        <v>23</v>
      </c>
      <c r="AH33" s="96"/>
      <c r="AP33" s="107" t="s">
        <v>37</v>
      </c>
    </row>
    <row r="34" spans="9:42" ht="14.5" customHeight="1" x14ac:dyDescent="0.35">
      <c r="O34" s="96"/>
      <c r="P34" s="96"/>
      <c r="Q34" s="98"/>
      <c r="S34" s="99"/>
      <c r="T34" s="99"/>
      <c r="U34" s="99"/>
      <c r="V34" s="100"/>
      <c r="W34" s="100"/>
      <c r="X34" s="95"/>
      <c r="Y34" s="96"/>
      <c r="AG34" s="105" t="s">
        <v>203</v>
      </c>
      <c r="AP34" s="105" t="s">
        <v>203</v>
      </c>
    </row>
    <row r="35" spans="9:42" ht="14.5" customHeight="1" x14ac:dyDescent="0.35">
      <c r="O35" s="96"/>
      <c r="P35" s="96"/>
      <c r="Q35" s="98"/>
      <c r="S35" s="99"/>
      <c r="T35" s="99"/>
      <c r="U35" s="99"/>
      <c r="V35" s="100"/>
      <c r="W35" s="100"/>
      <c r="X35" s="95"/>
      <c r="Y35" s="96"/>
      <c r="AG35" s="105" t="s">
        <v>202</v>
      </c>
      <c r="AP35" s="105" t="s">
        <v>202</v>
      </c>
    </row>
    <row r="36" spans="9:42" ht="14.5" customHeight="1" x14ac:dyDescent="0.35">
      <c r="P36" s="96"/>
      <c r="Q36" s="98"/>
      <c r="S36" s="99"/>
      <c r="T36" s="99"/>
      <c r="U36" s="99"/>
      <c r="V36" s="100"/>
      <c r="W36" s="100"/>
      <c r="X36" s="95"/>
      <c r="AG36" s="105" t="s">
        <v>206</v>
      </c>
      <c r="AP36" s="105" t="s">
        <v>206</v>
      </c>
    </row>
    <row r="37" spans="9:42" ht="14.5" customHeight="1" x14ac:dyDescent="0.35">
      <c r="I37"/>
    </row>
    <row r="38" spans="9:42" ht="14.5" customHeight="1" x14ac:dyDescent="0.35">
      <c r="I38" s="104" t="s">
        <v>155</v>
      </c>
      <c r="AA38" s="104" t="s">
        <v>155</v>
      </c>
      <c r="AJ38" s="104" t="s">
        <v>155</v>
      </c>
    </row>
    <row r="39" spans="9:42" ht="14.5" customHeight="1" x14ac:dyDescent="0.35">
      <c r="AA39"/>
      <c r="AM39" s="220"/>
    </row>
    <row r="40" spans="9:42" ht="14.5" customHeight="1" x14ac:dyDescent="0.35">
      <c r="X40" s="96"/>
      <c r="AJ40"/>
    </row>
    <row r="41" spans="9:42" ht="14.5" customHeight="1" x14ac:dyDescent="0.35">
      <c r="X41" s="96"/>
    </row>
  </sheetData>
  <sortState xmlns:xlrd2="http://schemas.microsoft.com/office/spreadsheetml/2017/richdata2" ref="AH10:AP28">
    <sortCondition descending="1" ref="AM10:AM28"/>
  </sortState>
  <mergeCells count="13">
    <mergeCell ref="AI6:AP6"/>
    <mergeCell ref="AI8:AJ8"/>
    <mergeCell ref="AI31:AJ31"/>
    <mergeCell ref="Q6:X6"/>
    <mergeCell ref="Q8:R8"/>
    <mergeCell ref="Q20:R20"/>
    <mergeCell ref="Z6:AG6"/>
    <mergeCell ref="Z8:AA8"/>
    <mergeCell ref="C6:F6"/>
    <mergeCell ref="Z31:AA31"/>
    <mergeCell ref="H6:O6"/>
    <mergeCell ref="H8:I8"/>
    <mergeCell ref="H31:I31"/>
  </mergeCells>
  <conditionalFormatting sqref="M9:N27 V17:W19">
    <cfRule type="cellIs" dxfId="18" priority="30" operator="lessThan">
      <formula>0</formula>
    </cfRule>
  </conditionalFormatting>
  <conditionalFormatting sqref="AN9:AO27">
    <cfRule type="cellIs" dxfId="17" priority="29" operator="lessThan">
      <formula>0</formula>
    </cfRule>
  </conditionalFormatting>
  <conditionalFormatting sqref="V23:W32 V9:W16">
    <cfRule type="cellIs" dxfId="16" priority="28" operator="lessThan">
      <formula>0</formula>
    </cfRule>
  </conditionalFormatting>
  <conditionalFormatting sqref="AE9:AF27">
    <cfRule type="cellIs" dxfId="15" priority="27" operator="lessThan">
      <formula>0</formula>
    </cfRule>
  </conditionalFormatting>
  <conditionalFormatting sqref="F9:F10">
    <cfRule type="cellIs" dxfId="14" priority="26" operator="lessThan">
      <formula>0</formula>
    </cfRule>
  </conditionalFormatting>
  <conditionalFormatting sqref="L9:L28">
    <cfRule type="colorScale" priority="17">
      <colorScale>
        <cfvo type="min"/>
        <cfvo type="max"/>
        <color rgb="FFFFEF9C"/>
        <color rgb="FF63BE7B"/>
      </colorScale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9:AD28">
    <cfRule type="colorScale" priority="15">
      <colorScale>
        <cfvo type="min"/>
        <cfvo type="max"/>
        <color rgb="FFFFEF9C"/>
        <color rgb="FF63BE7B"/>
      </colorScale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28:AF28">
    <cfRule type="cellIs" dxfId="13" priority="9" operator="lessThan">
      <formula>0</formula>
    </cfRule>
  </conditionalFormatting>
  <conditionalFormatting sqref="U9:U19">
    <cfRule type="colorScale" priority="139">
      <colorScale>
        <cfvo type="min"/>
        <cfvo type="max"/>
        <color rgb="FFFFEF9C"/>
        <color rgb="FF63BE7B"/>
      </colorScale>
    </cfRule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8:N28">
    <cfRule type="cellIs" dxfId="12" priority="10" operator="lessThan">
      <formula>0</formula>
    </cfRule>
  </conditionalFormatting>
  <conditionalFormatting sqref="AM9:AM28">
    <cfRule type="colorScale" priority="14">
      <colorScale>
        <cfvo type="min"/>
        <cfvo type="max"/>
        <color rgb="FFFFEF9C"/>
        <color rgb="FF63BE7B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28:AO28">
    <cfRule type="cellIs" dxfId="11" priority="8" operator="lessThan">
      <formula>0</formula>
    </cfRule>
  </conditionalFormatting>
  <conditionalFormatting sqref="AP28">
    <cfRule type="cellIs" dxfId="10" priority="7" operator="lessThan">
      <formula>0</formula>
    </cfRule>
  </conditionalFormatting>
  <conditionalFormatting sqref="AN31">
    <cfRule type="cellIs" dxfId="9" priority="4" operator="lessThan">
      <formula>0</formula>
    </cfRule>
  </conditionalFormatting>
  <conditionalFormatting sqref="W20">
    <cfRule type="cellIs" dxfId="8" priority="3" operator="lessThan">
      <formula>0</formula>
    </cfRule>
  </conditionalFormatting>
  <conditionalFormatting sqref="AO31">
    <cfRule type="cellIs" dxfId="7" priority="2" operator="lessThan">
      <formula>0</formula>
    </cfRule>
  </conditionalFormatting>
  <conditionalFormatting sqref="AP27">
    <cfRule type="cellIs" dxfId="6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2:AX83"/>
  <sheetViews>
    <sheetView showGridLines="0" topLeftCell="C1" zoomScale="80" zoomScaleNormal="80" workbookViewId="0">
      <selection activeCell="L9" sqref="L9:L37"/>
    </sheetView>
  </sheetViews>
  <sheetFormatPr baseColWidth="10" defaultColWidth="0" defaultRowHeight="14.5" customHeight="1" x14ac:dyDescent="0.35"/>
  <cols>
    <col min="1" max="1" width="3.81640625" customWidth="1"/>
    <col min="2" max="2" width="17.26953125" customWidth="1"/>
    <col min="3" max="3" width="58.26953125" customWidth="1"/>
    <col min="4" max="5" width="12.26953125" customWidth="1"/>
    <col min="6" max="6" width="11.54296875" customWidth="1"/>
    <col min="7" max="7" width="4.1796875" customWidth="1"/>
    <col min="8" max="8" width="33.54296875" bestFit="1" customWidth="1"/>
    <col min="9" max="9" width="11.54296875" bestFit="1" customWidth="1"/>
    <col min="10" max="11" width="8.7265625" bestFit="1" customWidth="1"/>
    <col min="12" max="12" width="11.7265625" customWidth="1"/>
    <col min="13" max="13" width="14.26953125" customWidth="1"/>
    <col min="14" max="14" width="9.7265625" customWidth="1"/>
    <col min="15" max="15" width="4.1796875" hidden="1" customWidth="1"/>
    <col min="16" max="16" width="33.54296875" hidden="1" customWidth="1"/>
    <col min="17" max="19" width="9.7265625" hidden="1" customWidth="1"/>
    <col min="20" max="20" width="11.7265625" hidden="1" customWidth="1"/>
    <col min="21" max="21" width="14.1796875" hidden="1" customWidth="1"/>
    <col min="22" max="22" width="9.7265625" hidden="1" customWidth="1"/>
    <col min="23" max="50" width="0" hidden="1" customWidth="1"/>
    <col min="51" max="16384" width="9.7265625" hidden="1"/>
  </cols>
  <sheetData>
    <row r="2" spans="2:22" ht="14.5" customHeight="1" x14ac:dyDescent="0.35">
      <c r="C2" s="10"/>
    </row>
    <row r="3" spans="2:22" ht="15.5" x14ac:dyDescent="0.35">
      <c r="C3" s="10"/>
      <c r="D3" s="2"/>
      <c r="E3" s="2"/>
    </row>
    <row r="4" spans="2:22" ht="16" thickBot="1" x14ac:dyDescent="0.4">
      <c r="B4" s="8"/>
      <c r="C4" s="11"/>
      <c r="D4" s="9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2" ht="15" thickTop="1" x14ac:dyDescent="0.35">
      <c r="D5" s="2"/>
      <c r="E5" s="2"/>
    </row>
    <row r="6" spans="2:22" ht="14.5" customHeight="1" x14ac:dyDescent="0.35">
      <c r="C6" s="279" t="s">
        <v>86</v>
      </c>
      <c r="D6" s="279"/>
      <c r="E6" s="279"/>
      <c r="G6" s="279" t="s">
        <v>87</v>
      </c>
      <c r="H6" s="279"/>
      <c r="I6" s="279"/>
      <c r="J6" s="279"/>
      <c r="K6" s="279"/>
      <c r="L6" s="279"/>
      <c r="M6" s="279"/>
    </row>
    <row r="7" spans="2:22" ht="14.5" customHeight="1" x14ac:dyDescent="0.35">
      <c r="K7" s="58"/>
    </row>
    <row r="8" spans="2:22" x14ac:dyDescent="0.35">
      <c r="C8" s="150" t="s">
        <v>25</v>
      </c>
      <c r="D8" s="182">
        <v>43617</v>
      </c>
      <c r="E8" s="182">
        <v>43983</v>
      </c>
      <c r="G8" s="280" t="s">
        <v>33</v>
      </c>
      <c r="H8" s="280"/>
      <c r="I8" s="146">
        <v>43617</v>
      </c>
      <c r="J8" s="146">
        <v>43952</v>
      </c>
      <c r="K8" s="146">
        <v>43983</v>
      </c>
      <c r="L8" s="146" t="s">
        <v>34</v>
      </c>
      <c r="M8" s="146" t="s">
        <v>35</v>
      </c>
    </row>
    <row r="9" spans="2:22" ht="14.5" customHeight="1" x14ac:dyDescent="0.35">
      <c r="C9" s="145" t="s">
        <v>85</v>
      </c>
      <c r="D9" s="192">
        <v>0.28646233652069153</v>
      </c>
      <c r="E9" s="192">
        <v>0.25660822330185673</v>
      </c>
      <c r="F9" s="156">
        <v>24</v>
      </c>
      <c r="G9" s="159">
        <v>1</v>
      </c>
      <c r="H9" s="160" t="s">
        <v>67</v>
      </c>
      <c r="I9" s="194">
        <v>1.0458399558254357</v>
      </c>
      <c r="J9" s="194">
        <v>1.2222157879861406</v>
      </c>
      <c r="K9" s="194">
        <v>1.0585370029809846</v>
      </c>
      <c r="L9" s="195">
        <v>1.2140525980887551E-2</v>
      </c>
      <c r="M9" s="195">
        <v>-0.13391971091688437</v>
      </c>
      <c r="N9" s="58"/>
      <c r="V9" s="58"/>
    </row>
    <row r="10" spans="2:22" x14ac:dyDescent="0.35">
      <c r="C10" s="145" t="s">
        <v>147</v>
      </c>
      <c r="D10" s="193">
        <v>3.5083691620212285</v>
      </c>
      <c r="E10" s="193">
        <v>3.5472103568630446</v>
      </c>
      <c r="F10" s="156">
        <v>39</v>
      </c>
      <c r="G10" s="159">
        <v>2</v>
      </c>
      <c r="H10" s="160" t="s">
        <v>56</v>
      </c>
      <c r="I10" s="194">
        <v>0.20168415917900351</v>
      </c>
      <c r="J10" s="194">
        <v>0.63092460957373353</v>
      </c>
      <c r="K10" s="213">
        <v>0.55565549308828555</v>
      </c>
      <c r="L10" s="195">
        <v>1.7550775199708024</v>
      </c>
      <c r="M10" s="195">
        <v>-0.11929969974748877</v>
      </c>
      <c r="N10" s="58"/>
      <c r="V10" s="58"/>
    </row>
    <row r="11" spans="2:22" x14ac:dyDescent="0.35">
      <c r="B11" s="3"/>
      <c r="C11" s="30" t="s">
        <v>84</v>
      </c>
      <c r="F11" s="156">
        <v>16</v>
      </c>
      <c r="G11" s="159">
        <v>3</v>
      </c>
      <c r="H11" s="160" t="s">
        <v>49</v>
      </c>
      <c r="I11" s="194">
        <v>0.54896685087863184</v>
      </c>
      <c r="J11" s="194">
        <v>0.52893920984533582</v>
      </c>
      <c r="K11" s="194">
        <v>0.49589772609002702</v>
      </c>
      <c r="L11" s="195">
        <v>-9.6670909552492468E-2</v>
      </c>
      <c r="M11" s="195">
        <v>-6.2467450210337505E-2</v>
      </c>
      <c r="N11" s="58"/>
      <c r="V11" s="58"/>
    </row>
    <row r="12" spans="2:22" ht="14.5" customHeight="1" x14ac:dyDescent="0.35">
      <c r="B12" s="3"/>
      <c r="C12" s="6"/>
      <c r="D12" s="5"/>
      <c r="E12" s="5"/>
      <c r="F12" s="156">
        <v>62</v>
      </c>
      <c r="G12" s="159">
        <v>4</v>
      </c>
      <c r="H12" s="160" t="s">
        <v>122</v>
      </c>
      <c r="I12" s="194">
        <v>7.914756958325464E-2</v>
      </c>
      <c r="J12" s="120">
        <v>0.41108748465040756</v>
      </c>
      <c r="K12" s="120">
        <v>0.36424630580132433</v>
      </c>
      <c r="L12" s="195">
        <v>3.6021161195376541</v>
      </c>
      <c r="M12" s="195">
        <v>-0.1139445509729331</v>
      </c>
      <c r="N12" s="58"/>
      <c r="V12" s="58"/>
    </row>
    <row r="13" spans="2:22" ht="14.5" customHeight="1" x14ac:dyDescent="0.35">
      <c r="B13" s="3"/>
      <c r="C13" s="6"/>
      <c r="D13" s="5"/>
      <c r="E13" s="5"/>
      <c r="F13" s="156">
        <v>3</v>
      </c>
      <c r="G13" s="159">
        <v>5</v>
      </c>
      <c r="H13" s="160" t="s">
        <v>55</v>
      </c>
      <c r="I13" s="194">
        <v>0.41240124984983439</v>
      </c>
      <c r="J13" s="194">
        <v>0.37502682790429764</v>
      </c>
      <c r="K13" s="194">
        <v>0.35580684102038096</v>
      </c>
      <c r="L13" s="195">
        <v>-0.13723141927930838</v>
      </c>
      <c r="M13" s="195">
        <v>-5.1249631903191206E-2</v>
      </c>
      <c r="N13" s="58"/>
      <c r="V13" s="58"/>
    </row>
    <row r="14" spans="2:22" ht="14.5" customHeight="1" x14ac:dyDescent="0.35">
      <c r="B14" s="3"/>
      <c r="C14" s="6"/>
      <c r="D14" s="5"/>
      <c r="E14" s="5"/>
      <c r="F14" s="156">
        <v>31</v>
      </c>
      <c r="G14" s="159">
        <v>6</v>
      </c>
      <c r="H14" s="160" t="s">
        <v>50</v>
      </c>
      <c r="I14" s="194">
        <v>0.36700947414326257</v>
      </c>
      <c r="J14" s="194">
        <v>0.37120168942727272</v>
      </c>
      <c r="K14" s="194">
        <v>0.35237045053886473</v>
      </c>
      <c r="L14" s="195">
        <v>-3.9887318000634164E-2</v>
      </c>
      <c r="M14" s="195">
        <v>-5.0730477324773759E-2</v>
      </c>
      <c r="N14" s="58"/>
      <c r="V14" s="58"/>
    </row>
    <row r="15" spans="2:22" ht="14.5" customHeight="1" x14ac:dyDescent="0.35">
      <c r="B15" s="3"/>
      <c r="C15" s="6"/>
      <c r="D15" s="5"/>
      <c r="E15" s="5"/>
      <c r="F15" s="156">
        <v>59</v>
      </c>
      <c r="G15" s="159">
        <v>7</v>
      </c>
      <c r="H15" s="160" t="s">
        <v>60</v>
      </c>
      <c r="I15" s="194">
        <v>0.32331923549309671</v>
      </c>
      <c r="J15" s="194">
        <v>0.28225812893596536</v>
      </c>
      <c r="K15" s="194">
        <v>0.24436705578393991</v>
      </c>
      <c r="L15" s="195">
        <v>-0.24419264628269399</v>
      </c>
      <c r="M15" s="195">
        <v>-0.13424262852894353</v>
      </c>
      <c r="N15" s="58"/>
      <c r="V15" s="58"/>
    </row>
    <row r="16" spans="2:22" ht="14.5" customHeight="1" x14ac:dyDescent="0.35">
      <c r="B16" s="3"/>
      <c r="C16" s="6"/>
      <c r="D16" s="5"/>
      <c r="E16" s="5"/>
      <c r="F16" s="156">
        <v>42</v>
      </c>
      <c r="G16" s="159">
        <v>8</v>
      </c>
      <c r="H16" s="160" t="s">
        <v>51</v>
      </c>
      <c r="I16" s="194">
        <v>0.27614215825386856</v>
      </c>
      <c r="J16" s="194">
        <v>0.23537542148294466</v>
      </c>
      <c r="K16" s="194">
        <v>0.23765380551424409</v>
      </c>
      <c r="L16" s="195">
        <v>-0.13937876412279138</v>
      </c>
      <c r="M16" s="195">
        <v>9.679787366687842E-3</v>
      </c>
      <c r="N16" s="58"/>
      <c r="V16" s="58"/>
    </row>
    <row r="17" spans="2:22" ht="14.5" customHeight="1" x14ac:dyDescent="0.35">
      <c r="B17" s="3"/>
      <c r="C17" s="6"/>
      <c r="D17" s="5"/>
      <c r="E17" s="5"/>
      <c r="F17" s="156">
        <v>22</v>
      </c>
      <c r="G17" s="159">
        <v>9</v>
      </c>
      <c r="H17" s="160" t="s">
        <v>54</v>
      </c>
      <c r="I17" s="194">
        <v>0.48622508857185398</v>
      </c>
      <c r="J17" s="194">
        <v>0.2163274869351568</v>
      </c>
      <c r="K17" s="194">
        <v>0.2365150633484745</v>
      </c>
      <c r="L17" s="195">
        <v>-0.5135687793421575</v>
      </c>
      <c r="M17" s="195">
        <v>9.3319516161942229E-2</v>
      </c>
      <c r="N17" s="58"/>
      <c r="V17" s="58"/>
    </row>
    <row r="18" spans="2:22" x14ac:dyDescent="0.35">
      <c r="B18" s="3"/>
      <c r="C18" s="7"/>
      <c r="D18" s="5"/>
      <c r="E18" s="5"/>
      <c r="F18" s="156">
        <v>21</v>
      </c>
      <c r="G18" s="159">
        <v>10</v>
      </c>
      <c r="H18" s="160" t="s">
        <v>53</v>
      </c>
      <c r="I18" s="194">
        <v>0.22217212388913832</v>
      </c>
      <c r="J18" s="194">
        <v>0.2719123450704195</v>
      </c>
      <c r="K18" s="194">
        <v>0.22436052448943933</v>
      </c>
      <c r="L18" s="195">
        <v>9.8500233152247763E-3</v>
      </c>
      <c r="M18" s="195">
        <v>-0.1748792264972937</v>
      </c>
      <c r="N18" s="58"/>
      <c r="V18" s="58"/>
    </row>
    <row r="19" spans="2:22" ht="14.5" customHeight="1" x14ac:dyDescent="0.35">
      <c r="B19" s="3"/>
      <c r="C19" s="6"/>
      <c r="D19" s="5"/>
      <c r="E19" s="5"/>
      <c r="F19" s="156">
        <v>20</v>
      </c>
      <c r="G19" s="159">
        <v>11</v>
      </c>
      <c r="H19" s="160" t="s">
        <v>52</v>
      </c>
      <c r="I19" s="194">
        <v>0.15254835390347865</v>
      </c>
      <c r="J19" s="194">
        <v>0.18249796283759601</v>
      </c>
      <c r="K19" s="194">
        <v>0.20540911011480234</v>
      </c>
      <c r="L19" s="195">
        <v>0.34651803745302989</v>
      </c>
      <c r="M19" s="195">
        <v>0.12554193439186423</v>
      </c>
      <c r="N19" s="58"/>
      <c r="V19" s="58"/>
    </row>
    <row r="20" spans="2:22" x14ac:dyDescent="0.35">
      <c r="B20" s="3"/>
      <c r="C20" s="7"/>
      <c r="D20" s="5"/>
      <c r="E20" s="5"/>
      <c r="F20" s="156">
        <v>12</v>
      </c>
      <c r="G20" s="159">
        <v>12</v>
      </c>
      <c r="H20" s="160" t="s">
        <v>64</v>
      </c>
      <c r="I20" s="194">
        <v>0.16972349313699153</v>
      </c>
      <c r="J20" s="194">
        <v>0.14684670399442923</v>
      </c>
      <c r="K20" s="194">
        <v>0.18447096938996554</v>
      </c>
      <c r="L20" s="195">
        <v>8.6891189784024991E-2</v>
      </c>
      <c r="M20" s="195">
        <v>0.25621457187737517</v>
      </c>
      <c r="N20" s="58"/>
      <c r="V20" s="58"/>
    </row>
    <row r="21" spans="2:22" ht="14.5" customHeight="1" x14ac:dyDescent="0.35">
      <c r="B21" s="3"/>
      <c r="C21" s="4"/>
      <c r="D21" s="5"/>
      <c r="E21" s="5"/>
      <c r="F21" s="156">
        <v>6</v>
      </c>
      <c r="G21" s="159">
        <v>13</v>
      </c>
      <c r="H21" s="160" t="s">
        <v>61</v>
      </c>
      <c r="I21" s="194">
        <v>0.17220221737146235</v>
      </c>
      <c r="J21" s="194">
        <v>0.19957925465247972</v>
      </c>
      <c r="K21" s="194">
        <v>0.18300907630810004</v>
      </c>
      <c r="L21" s="195">
        <v>6.2756793156303559E-2</v>
      </c>
      <c r="M21" s="195">
        <v>-8.3025554801438362E-2</v>
      </c>
      <c r="N21" s="58"/>
      <c r="V21" s="58"/>
    </row>
    <row r="22" spans="2:22" x14ac:dyDescent="0.35">
      <c r="B22" s="3"/>
      <c r="C22" s="4"/>
      <c r="D22" s="5"/>
      <c r="E22" s="5"/>
      <c r="F22" s="156">
        <v>7</v>
      </c>
      <c r="G22" s="159">
        <v>14</v>
      </c>
      <c r="H22" s="160" t="s">
        <v>201</v>
      </c>
      <c r="I22" s="194">
        <v>0.18105701323203816</v>
      </c>
      <c r="J22" s="194">
        <v>0.13087920607561099</v>
      </c>
      <c r="K22" s="194">
        <v>0.1736747044773983</v>
      </c>
      <c r="L22" s="195">
        <v>-4.0773392992951241E-2</v>
      </c>
      <c r="M22" s="195">
        <v>0.32698470356752996</v>
      </c>
      <c r="N22" s="58"/>
      <c r="V22" s="58"/>
    </row>
    <row r="23" spans="2:22" x14ac:dyDescent="0.35">
      <c r="B23" s="3"/>
      <c r="F23" s="156">
        <v>25</v>
      </c>
      <c r="G23" s="159">
        <v>15</v>
      </c>
      <c r="H23" s="160" t="s">
        <v>58</v>
      </c>
      <c r="I23" s="194">
        <v>0.24860967663440769</v>
      </c>
      <c r="J23" s="194">
        <v>0.1266100693440666</v>
      </c>
      <c r="K23" s="194">
        <v>0.15120072822444719</v>
      </c>
      <c r="L23" s="195">
        <v>-0.39181479067367508</v>
      </c>
      <c r="M23" s="195">
        <v>0.19422356379534667</v>
      </c>
      <c r="N23" s="58"/>
      <c r="V23" s="58"/>
    </row>
    <row r="24" spans="2:22" ht="14.5" customHeight="1" x14ac:dyDescent="0.35">
      <c r="F24" s="156">
        <v>23</v>
      </c>
      <c r="G24" s="159">
        <v>16</v>
      </c>
      <c r="H24" s="160" t="s">
        <v>150</v>
      </c>
      <c r="I24" s="194">
        <v>0.1640410988428187</v>
      </c>
      <c r="J24" s="194">
        <v>0.13876106147225342</v>
      </c>
      <c r="K24" s="194">
        <v>0.12325528272111774</v>
      </c>
      <c r="L24" s="195">
        <v>-0.24863169296848719</v>
      </c>
      <c r="M24" s="195">
        <v>-0.11174445184131288</v>
      </c>
      <c r="N24" s="58"/>
      <c r="V24" s="58"/>
    </row>
    <row r="25" spans="2:22" x14ac:dyDescent="0.35">
      <c r="F25" s="156">
        <v>34</v>
      </c>
      <c r="G25" s="159">
        <v>17</v>
      </c>
      <c r="H25" s="160" t="s">
        <v>159</v>
      </c>
      <c r="I25" s="194">
        <v>0.1208126425355609</v>
      </c>
      <c r="J25" s="194">
        <v>0.1131319311258272</v>
      </c>
      <c r="K25" s="194">
        <v>0.11374914343711318</v>
      </c>
      <c r="L25" s="195">
        <v>-5.8466555736239267E-2</v>
      </c>
      <c r="M25" s="195">
        <v>5.4556861634360576E-3</v>
      </c>
      <c r="N25" s="58"/>
      <c r="V25" s="58"/>
    </row>
    <row r="26" spans="2:22" x14ac:dyDescent="0.35">
      <c r="F26" s="156">
        <v>61</v>
      </c>
      <c r="G26" s="159">
        <v>18</v>
      </c>
      <c r="H26" s="160" t="s">
        <v>153</v>
      </c>
      <c r="I26" s="120">
        <v>0.16319330161224577</v>
      </c>
      <c r="J26" s="120">
        <v>6.9564969555764744E-2</v>
      </c>
      <c r="K26" s="213">
        <v>7.1934366408238137E-2</v>
      </c>
      <c r="L26" s="195">
        <v>-0.5592076041260734</v>
      </c>
      <c r="M26" s="195">
        <v>3.4060201098399689E-2</v>
      </c>
      <c r="N26" s="58"/>
      <c r="V26" s="58"/>
    </row>
    <row r="27" spans="2:22" ht="14.5" customHeight="1" x14ac:dyDescent="0.35">
      <c r="F27" s="156">
        <v>38</v>
      </c>
      <c r="G27" s="159">
        <v>19</v>
      </c>
      <c r="H27" s="160" t="s">
        <v>62</v>
      </c>
      <c r="I27" s="194">
        <v>9.5287629612843094E-2</v>
      </c>
      <c r="J27" s="194">
        <v>5.0110376464649997E-2</v>
      </c>
      <c r="K27" s="194">
        <v>5.9453350231807311E-2</v>
      </c>
      <c r="L27" s="195">
        <v>-0.37606433832630415</v>
      </c>
      <c r="M27" s="195">
        <v>0.18644788617280184</v>
      </c>
      <c r="N27" s="58"/>
      <c r="V27" s="58"/>
    </row>
    <row r="28" spans="2:22" x14ac:dyDescent="0.35">
      <c r="F28" s="156">
        <v>18</v>
      </c>
      <c r="G28" s="159">
        <v>20</v>
      </c>
      <c r="H28" s="160" t="s">
        <v>59</v>
      </c>
      <c r="I28" s="194">
        <v>4.1874498716548469E-2</v>
      </c>
      <c r="J28" s="194">
        <v>2.6937112383163653E-2</v>
      </c>
      <c r="K28" s="194">
        <v>3.189808064662869E-2</v>
      </c>
      <c r="L28" s="195">
        <v>-0.23824567160674281</v>
      </c>
      <c r="M28" s="195">
        <v>0.18416852530064665</v>
      </c>
      <c r="N28" s="58"/>
      <c r="V28" s="58"/>
    </row>
    <row r="29" spans="2:22" ht="14.5" customHeight="1" x14ac:dyDescent="0.35">
      <c r="F29" s="156">
        <v>60</v>
      </c>
      <c r="G29" s="159">
        <v>21</v>
      </c>
      <c r="H29" s="160" t="s">
        <v>68</v>
      </c>
      <c r="I29" s="120">
        <v>3.8390838214964917E-2</v>
      </c>
      <c r="J29" s="194">
        <v>1.6237751171079395E-2</v>
      </c>
      <c r="K29" s="194">
        <v>3.1837539056136732E-2</v>
      </c>
      <c r="L29" s="195">
        <v>-0.17069955915350865</v>
      </c>
      <c r="M29" s="195">
        <v>0.9607111059098925</v>
      </c>
      <c r="N29" s="58"/>
      <c r="V29" s="58"/>
    </row>
    <row r="30" spans="2:22" x14ac:dyDescent="0.35">
      <c r="F30" s="156">
        <v>4</v>
      </c>
      <c r="G30" s="159">
        <v>22</v>
      </c>
      <c r="H30" s="160" t="s">
        <v>151</v>
      </c>
      <c r="I30" s="194">
        <v>6.6094143505639247E-2</v>
      </c>
      <c r="J30" s="194">
        <v>2.6726666115139963E-2</v>
      </c>
      <c r="K30" s="194">
        <v>8.4594032887075343E-3</v>
      </c>
      <c r="L30" s="195">
        <v>-0.87200979027762471</v>
      </c>
      <c r="M30" s="195">
        <v>-0.68348452993486153</v>
      </c>
      <c r="N30" s="58"/>
      <c r="V30" s="58"/>
    </row>
    <row r="31" spans="2:22" ht="14.5" customHeight="1" x14ac:dyDescent="0.35">
      <c r="F31" s="156">
        <v>40</v>
      </c>
      <c r="G31" s="159">
        <v>23</v>
      </c>
      <c r="H31" s="160" t="s">
        <v>63</v>
      </c>
      <c r="I31" s="194">
        <v>5.8026324882273439E-2</v>
      </c>
      <c r="J31" s="194">
        <v>-2.46485801411368E-2</v>
      </c>
      <c r="K31" s="213">
        <v>-3.0476006698690439E-2</v>
      </c>
      <c r="L31" s="195">
        <v>-1.52521001046545</v>
      </c>
      <c r="M31" s="195">
        <v>-2.2364203748932403</v>
      </c>
      <c r="N31" s="58"/>
      <c r="V31" s="58"/>
    </row>
    <row r="32" spans="2:22" ht="13.9" customHeight="1" x14ac:dyDescent="0.35">
      <c r="F32" s="156">
        <v>63</v>
      </c>
      <c r="G32" s="159">
        <v>24</v>
      </c>
      <c r="H32" s="160" t="s">
        <v>123</v>
      </c>
      <c r="I32" s="195">
        <v>-0.3384551933625386</v>
      </c>
      <c r="J32" s="120">
        <v>-0.15560365633496687</v>
      </c>
      <c r="K32" s="213">
        <v>-0.16065893302910328</v>
      </c>
      <c r="L32" s="195">
        <v>-1.4746830191404756</v>
      </c>
      <c r="M32" s="195">
        <v>-2.0324881613530597</v>
      </c>
      <c r="N32" s="58"/>
      <c r="V32" s="58"/>
    </row>
    <row r="33" spans="6:22" ht="14.5" customHeight="1" x14ac:dyDescent="0.35">
      <c r="F33" s="156">
        <v>64</v>
      </c>
      <c r="G33" s="159">
        <v>25</v>
      </c>
      <c r="H33" s="160" t="s">
        <v>158</v>
      </c>
      <c r="I33" s="194">
        <v>-0.16438319056381212</v>
      </c>
      <c r="J33" s="120">
        <v>-0.2105532027731879</v>
      </c>
      <c r="K33" s="213">
        <v>-0.21305001736175011</v>
      </c>
      <c r="L33" s="195">
        <v>-2.296057198008004</v>
      </c>
      <c r="M33" s="195">
        <v>-2.0118583548275533</v>
      </c>
      <c r="N33" s="58"/>
      <c r="V33" s="58"/>
    </row>
    <row r="34" spans="6:22" ht="14.5" customHeight="1" x14ac:dyDescent="0.35">
      <c r="F34" s="156">
        <v>33</v>
      </c>
      <c r="G34" s="187">
        <v>26</v>
      </c>
      <c r="H34" s="104" t="s">
        <v>57</v>
      </c>
      <c r="I34" s="196">
        <v>0.64050982302197479</v>
      </c>
      <c r="J34" s="196">
        <v>0.22372372153814224</v>
      </c>
      <c r="K34" s="196">
        <v>0.22372372153814224</v>
      </c>
      <c r="L34" s="197">
        <v>-0.65070992903341207</v>
      </c>
      <c r="M34" s="197">
        <v>0</v>
      </c>
      <c r="V34" s="58"/>
    </row>
    <row r="35" spans="6:22" ht="14.5" customHeight="1" x14ac:dyDescent="0.35">
      <c r="F35" s="156">
        <v>58</v>
      </c>
      <c r="G35" s="187">
        <v>27</v>
      </c>
      <c r="H35" s="104" t="s">
        <v>65</v>
      </c>
      <c r="I35" s="196">
        <v>-4.0784957550922818E-2</v>
      </c>
      <c r="J35" s="196">
        <v>-0.10159575687212397</v>
      </c>
      <c r="K35" s="196">
        <v>-0.10159575687212397</v>
      </c>
      <c r="L35" s="197">
        <v>-1.491010484570805</v>
      </c>
      <c r="M35" s="197">
        <v>0</v>
      </c>
      <c r="V35" s="58"/>
    </row>
    <row r="36" spans="6:22" ht="14.5" customHeight="1" x14ac:dyDescent="0.35">
      <c r="F36" s="156">
        <v>65</v>
      </c>
      <c r="G36" s="187">
        <v>28</v>
      </c>
      <c r="H36" s="104" t="s">
        <v>200</v>
      </c>
      <c r="I36" s="196">
        <v>0</v>
      </c>
      <c r="J36" s="196">
        <v>0.13424070907728791</v>
      </c>
      <c r="K36" s="196">
        <v>0.13424070907728791</v>
      </c>
      <c r="L36" s="197">
        <v>0</v>
      </c>
      <c r="M36" s="197">
        <v>0</v>
      </c>
      <c r="V36" s="58"/>
    </row>
    <row r="37" spans="6:22" ht="14.5" customHeight="1" x14ac:dyDescent="0.35">
      <c r="G37" s="283" t="s">
        <v>66</v>
      </c>
      <c r="H37" s="283"/>
      <c r="I37" s="149">
        <v>0.28646233652069153</v>
      </c>
      <c r="J37" s="149">
        <v>0.25453865044134516</v>
      </c>
      <c r="K37" s="149">
        <v>0.25660822330185673</v>
      </c>
      <c r="L37" s="195">
        <v>-0.10421653883521398</v>
      </c>
      <c r="M37" s="149">
        <v>8.1306821456117451E-3</v>
      </c>
      <c r="V37" s="58"/>
    </row>
    <row r="38" spans="6:22" ht="14.5" customHeight="1" x14ac:dyDescent="0.35">
      <c r="M38" s="107" t="s">
        <v>152</v>
      </c>
      <c r="V38" s="58"/>
    </row>
    <row r="39" spans="6:22" ht="14.5" customHeight="1" x14ac:dyDescent="0.35">
      <c r="M39" s="105" t="s">
        <v>154</v>
      </c>
    </row>
    <row r="40" spans="6:22" ht="14.5" customHeight="1" x14ac:dyDescent="0.35">
      <c r="M40" s="65"/>
    </row>
    <row r="41" spans="6:22" ht="14.5" customHeight="1" x14ac:dyDescent="0.35">
      <c r="I41" s="59"/>
      <c r="J41" s="58"/>
      <c r="M41" s="65"/>
    </row>
    <row r="42" spans="6:22" ht="14.5" customHeight="1" x14ac:dyDescent="0.35">
      <c r="H42" s="104" t="s">
        <v>155</v>
      </c>
      <c r="I42" s="59"/>
      <c r="J42" s="58"/>
    </row>
    <row r="43" spans="6:22" ht="14.5" customHeight="1" x14ac:dyDescent="0.35">
      <c r="I43" s="59"/>
      <c r="J43" s="58"/>
    </row>
    <row r="47" spans="6:22" ht="14.5" customHeight="1" x14ac:dyDescent="0.35">
      <c r="G47" s="279" t="s">
        <v>146</v>
      </c>
      <c r="H47" s="279"/>
      <c r="I47" s="279"/>
      <c r="J47" s="279"/>
      <c r="K47" s="279"/>
      <c r="L47" s="279"/>
      <c r="M47" s="279"/>
    </row>
    <row r="49" spans="6:13" ht="14.5" customHeight="1" x14ac:dyDescent="0.35">
      <c r="G49" s="280" t="s">
        <v>33</v>
      </c>
      <c r="H49" s="280"/>
      <c r="I49" s="146">
        <v>43617</v>
      </c>
      <c r="J49" s="146">
        <v>43952</v>
      </c>
      <c r="K49" s="146">
        <v>43983</v>
      </c>
      <c r="L49" s="146" t="s">
        <v>34</v>
      </c>
      <c r="M49" s="146" t="s">
        <v>35</v>
      </c>
    </row>
    <row r="50" spans="6:13" ht="14.5" customHeight="1" x14ac:dyDescent="0.35">
      <c r="F50" s="156">
        <v>24</v>
      </c>
      <c r="G50" s="159">
        <v>1</v>
      </c>
      <c r="H50" s="160" t="s">
        <v>67</v>
      </c>
      <c r="I50" s="198">
        <v>15.175012397274987</v>
      </c>
      <c r="J50" s="198">
        <v>16.275758980384545</v>
      </c>
      <c r="K50" s="198">
        <v>16.452680544391505</v>
      </c>
      <c r="L50" s="195">
        <v>8.4195525754295453E-2</v>
      </c>
      <c r="M50" s="195">
        <v>1.0870249689749256E-2</v>
      </c>
    </row>
    <row r="51" spans="6:13" ht="14.5" customHeight="1" x14ac:dyDescent="0.35">
      <c r="F51" s="156">
        <v>39</v>
      </c>
      <c r="G51" s="159">
        <v>2</v>
      </c>
      <c r="H51" s="160" t="s">
        <v>56</v>
      </c>
      <c r="I51" s="198">
        <v>4.7629675571241812</v>
      </c>
      <c r="J51" s="198">
        <v>6.1126937291208288</v>
      </c>
      <c r="K51" s="198">
        <v>6.2148506160955375</v>
      </c>
      <c r="L51" s="195">
        <v>0.30482740887027671</v>
      </c>
      <c r="M51" s="195">
        <v>1.6712253468226912E-2</v>
      </c>
    </row>
    <row r="52" spans="6:13" ht="14.5" customHeight="1" x14ac:dyDescent="0.35">
      <c r="F52" s="156">
        <v>42</v>
      </c>
      <c r="G52" s="203">
        <v>3</v>
      </c>
      <c r="H52" s="160" t="s">
        <v>51</v>
      </c>
      <c r="I52" s="198">
        <v>7.0237652377954563</v>
      </c>
      <c r="J52" s="198">
        <v>5.9728787786511495</v>
      </c>
      <c r="K52" s="198">
        <v>6.0169089794985942</v>
      </c>
      <c r="L52" s="195">
        <v>-0.14334993044455502</v>
      </c>
      <c r="M52" s="195">
        <v>7.3716883397703103E-3</v>
      </c>
    </row>
    <row r="53" spans="6:13" ht="14.5" customHeight="1" x14ac:dyDescent="0.35">
      <c r="F53" s="156">
        <v>12</v>
      </c>
      <c r="G53" s="203">
        <v>4</v>
      </c>
      <c r="H53" s="160" t="s">
        <v>64</v>
      </c>
      <c r="I53" s="198">
        <v>4.5147192121606334</v>
      </c>
      <c r="J53" s="198">
        <v>5.2315027937585015</v>
      </c>
      <c r="K53" s="198">
        <v>5.3442538568561373</v>
      </c>
      <c r="L53" s="195">
        <v>0.18374003026835184</v>
      </c>
      <c r="M53" s="195">
        <v>2.1552327799987836E-2</v>
      </c>
    </row>
    <row r="54" spans="6:13" ht="14.5" customHeight="1" x14ac:dyDescent="0.35">
      <c r="F54" s="156">
        <v>3</v>
      </c>
      <c r="G54" s="203">
        <v>5</v>
      </c>
      <c r="H54" s="160" t="s">
        <v>55</v>
      </c>
      <c r="I54" s="198">
        <v>5.7080858054287402</v>
      </c>
      <c r="J54" s="198">
        <v>4.9950070268081435</v>
      </c>
      <c r="K54" s="198">
        <v>5.0094785707904768</v>
      </c>
      <c r="L54" s="195">
        <v>-0.1223890562356027</v>
      </c>
      <c r="M54" s="195">
        <v>2.8972019267770044E-3</v>
      </c>
    </row>
    <row r="55" spans="6:13" ht="14.5" customHeight="1" x14ac:dyDescent="0.35">
      <c r="F55" s="156">
        <v>31</v>
      </c>
      <c r="G55" s="159">
        <v>6</v>
      </c>
      <c r="H55" s="160" t="s">
        <v>50</v>
      </c>
      <c r="I55" s="198">
        <v>4.5623195232210794</v>
      </c>
      <c r="J55" s="198">
        <v>4.7125154660412027</v>
      </c>
      <c r="K55" s="198">
        <v>4.8111141294230721</v>
      </c>
      <c r="L55" s="195">
        <v>5.4532481764087315E-2</v>
      </c>
      <c r="M55" s="195">
        <v>2.0922724623904099E-2</v>
      </c>
    </row>
    <row r="56" spans="6:13" ht="14.5" customHeight="1" x14ac:dyDescent="0.35">
      <c r="F56" s="156">
        <v>59</v>
      </c>
      <c r="G56" s="203">
        <v>7</v>
      </c>
      <c r="H56" s="160" t="s">
        <v>60</v>
      </c>
      <c r="I56" s="198">
        <v>3.0750361202889622</v>
      </c>
      <c r="J56" s="198">
        <v>3.570637385077255</v>
      </c>
      <c r="K56" s="198">
        <v>3.5899069728181607</v>
      </c>
      <c r="L56" s="195">
        <v>0.16743570884650816</v>
      </c>
      <c r="M56" s="195">
        <v>5.3966801057534486E-3</v>
      </c>
    </row>
    <row r="57" spans="6:13" ht="14.5" customHeight="1" x14ac:dyDescent="0.35">
      <c r="F57" s="156">
        <v>16</v>
      </c>
      <c r="G57" s="203">
        <v>8</v>
      </c>
      <c r="H57" s="160" t="s">
        <v>49</v>
      </c>
      <c r="I57" s="198">
        <v>3.0573311279479243</v>
      </c>
      <c r="J57" s="198">
        <v>3.3817034700315456</v>
      </c>
      <c r="K57" s="198">
        <v>3.3460189139719341</v>
      </c>
      <c r="L57" s="195">
        <v>9.4424769167144929E-2</v>
      </c>
      <c r="M57" s="195">
        <v>-1.0552242790015764E-2</v>
      </c>
    </row>
    <row r="58" spans="6:13" ht="14.5" customHeight="1" x14ac:dyDescent="0.35">
      <c r="F58" s="156">
        <v>6</v>
      </c>
      <c r="G58" s="203">
        <v>9</v>
      </c>
      <c r="H58" s="160" t="s">
        <v>61</v>
      </c>
      <c r="I58" s="198">
        <v>2.9994649064403207</v>
      </c>
      <c r="J58" s="198">
        <v>3.1856425482352715</v>
      </c>
      <c r="K58" s="198">
        <v>3.0553694977989259</v>
      </c>
      <c r="L58" s="195">
        <v>1.8638188177687809E-2</v>
      </c>
      <c r="M58" s="195">
        <v>-4.0893806654017761E-2</v>
      </c>
    </row>
    <row r="59" spans="6:13" ht="14.5" customHeight="1" x14ac:dyDescent="0.35">
      <c r="F59" s="156">
        <v>23</v>
      </c>
      <c r="G59" s="203">
        <v>10</v>
      </c>
      <c r="H59" s="160" t="s">
        <v>150</v>
      </c>
      <c r="I59" s="198">
        <v>3.2190611664295874</v>
      </c>
      <c r="J59" s="198">
        <v>2.9995828988529718</v>
      </c>
      <c r="K59" s="198">
        <v>2.9840443981963234</v>
      </c>
      <c r="L59" s="195">
        <v>-7.3007860392392709E-2</v>
      </c>
      <c r="M59" s="195">
        <v>-5.1802204441792066E-3</v>
      </c>
    </row>
    <row r="60" spans="6:13" ht="14.5" customHeight="1" x14ac:dyDescent="0.35">
      <c r="F60" s="156">
        <v>7</v>
      </c>
      <c r="G60" s="203">
        <v>11</v>
      </c>
      <c r="H60" s="160" t="s">
        <v>201</v>
      </c>
      <c r="I60" s="198">
        <v>2.4809110267701935</v>
      </c>
      <c r="J60" s="198">
        <v>2.6736504490279285</v>
      </c>
      <c r="K60" s="198">
        <v>2.7243081888302343</v>
      </c>
      <c r="L60" s="195">
        <v>9.8107977042977801E-2</v>
      </c>
      <c r="M60" s="195">
        <v>1.8947031696205263E-2</v>
      </c>
    </row>
    <row r="61" spans="6:13" ht="14.5" customHeight="1" x14ac:dyDescent="0.35">
      <c r="F61" s="156">
        <v>22</v>
      </c>
      <c r="G61" s="203">
        <v>12</v>
      </c>
      <c r="H61" s="160" t="s">
        <v>54</v>
      </c>
      <c r="I61" s="198">
        <v>2.8278540015807714</v>
      </c>
      <c r="J61" s="198">
        <v>2.5572385594687974</v>
      </c>
      <c r="K61" s="198">
        <v>2.6274057459630837</v>
      </c>
      <c r="L61" s="195">
        <v>-7.0883523514876257E-2</v>
      </c>
      <c r="M61" s="195">
        <v>2.7438654964150766E-2</v>
      </c>
    </row>
    <row r="62" spans="6:13" ht="14.5" customHeight="1" x14ac:dyDescent="0.35">
      <c r="F62" s="156">
        <v>20</v>
      </c>
      <c r="G62" s="203">
        <v>13</v>
      </c>
      <c r="H62" s="160" t="s">
        <v>52</v>
      </c>
      <c r="I62" s="198">
        <v>2.4543527944824315</v>
      </c>
      <c r="J62" s="198">
        <v>2.4631636372863293</v>
      </c>
      <c r="K62" s="198">
        <v>2.4782992761981744</v>
      </c>
      <c r="L62" s="195">
        <v>9.7567398499418534E-3</v>
      </c>
      <c r="M62" s="195">
        <v>6.1447963435024011E-3</v>
      </c>
    </row>
    <row r="63" spans="6:13" ht="14.5" customHeight="1" x14ac:dyDescent="0.35">
      <c r="F63" s="156">
        <v>62</v>
      </c>
      <c r="G63" s="203">
        <v>14</v>
      </c>
      <c r="H63" s="160" t="s">
        <v>122</v>
      </c>
      <c r="I63" s="198">
        <v>1.9583903985288069</v>
      </c>
      <c r="J63" s="198">
        <v>2.4356007319929489</v>
      </c>
      <c r="K63" s="198">
        <v>2.5216738104426386</v>
      </c>
      <c r="L63" s="195">
        <v>0.28762570136014998</v>
      </c>
      <c r="M63" s="195">
        <v>3.5339568312274139E-2</v>
      </c>
    </row>
    <row r="64" spans="6:13" ht="14.5" customHeight="1" x14ac:dyDescent="0.35">
      <c r="F64" s="156">
        <v>34</v>
      </c>
      <c r="G64" s="159">
        <v>15</v>
      </c>
      <c r="H64" s="160" t="s">
        <v>159</v>
      </c>
      <c r="I64" s="198">
        <v>2.6252141018406911</v>
      </c>
      <c r="J64" s="198">
        <v>2.423137764966429</v>
      </c>
      <c r="K64" s="198">
        <v>2.3834025599728745</v>
      </c>
      <c r="L64" s="195">
        <v>-9.2111169789263481E-2</v>
      </c>
      <c r="M64" s="195">
        <v>-1.6398244279810847E-2</v>
      </c>
    </row>
    <row r="65" spans="6:13" ht="14.5" customHeight="1" x14ac:dyDescent="0.35">
      <c r="F65" s="156">
        <v>60</v>
      </c>
      <c r="G65" s="203">
        <v>16</v>
      </c>
      <c r="H65" s="160" t="s">
        <v>68</v>
      </c>
      <c r="I65" s="198">
        <v>2.4354783874016603</v>
      </c>
      <c r="J65" s="198">
        <v>2.4069521996447434</v>
      </c>
      <c r="K65" s="198">
        <v>2.386188335463026</v>
      </c>
      <c r="L65" s="195">
        <v>-2.0238345038742223E-2</v>
      </c>
      <c r="M65" s="195">
        <v>-8.6266209128631477E-3</v>
      </c>
    </row>
    <row r="66" spans="6:13" ht="14.5" customHeight="1" x14ac:dyDescent="0.35">
      <c r="F66" s="156">
        <v>38</v>
      </c>
      <c r="G66" s="203">
        <v>17</v>
      </c>
      <c r="H66" s="160" t="s">
        <v>62</v>
      </c>
      <c r="I66" s="198">
        <v>1.8600841031263349</v>
      </c>
      <c r="J66" s="198">
        <v>2.0987761424321656</v>
      </c>
      <c r="K66" s="198">
        <v>2.05853745771384</v>
      </c>
      <c r="L66" s="195">
        <v>0.10669052773149068</v>
      </c>
      <c r="M66" s="195">
        <v>-1.9172451937487289E-2</v>
      </c>
    </row>
    <row r="67" spans="6:13" ht="14.5" customHeight="1" x14ac:dyDescent="0.35">
      <c r="F67" s="156">
        <v>4</v>
      </c>
      <c r="G67" s="159">
        <v>18</v>
      </c>
      <c r="H67" s="160" t="s">
        <v>151</v>
      </c>
      <c r="I67" s="198">
        <v>2.1120405328503331</v>
      </c>
      <c r="J67" s="198">
        <v>1.9065653401342992</v>
      </c>
      <c r="K67" s="198">
        <v>1.9268184551102581</v>
      </c>
      <c r="L67" s="195">
        <v>-8.7698164338780971E-2</v>
      </c>
      <c r="M67" s="195">
        <v>1.0622827631248333E-2</v>
      </c>
    </row>
    <row r="68" spans="6:13" ht="14.5" customHeight="1" x14ac:dyDescent="0.35">
      <c r="F68" s="156">
        <v>61</v>
      </c>
      <c r="G68" s="203">
        <v>19</v>
      </c>
      <c r="H68" s="160" t="s">
        <v>153</v>
      </c>
      <c r="I68" s="198">
        <v>2.2882969880696264</v>
      </c>
      <c r="J68" s="198">
        <v>1.7151294741735255</v>
      </c>
      <c r="K68" s="198">
        <v>1.7700365227386492</v>
      </c>
      <c r="L68" s="195">
        <v>-0.22648304308094824</v>
      </c>
      <c r="M68" s="195">
        <v>3.2013354905221947E-2</v>
      </c>
    </row>
    <row r="69" spans="6:13" ht="14.5" customHeight="1" x14ac:dyDescent="0.35">
      <c r="F69" s="156">
        <v>25</v>
      </c>
      <c r="G69" s="203">
        <v>20</v>
      </c>
      <c r="H69" s="160" t="s">
        <v>58</v>
      </c>
      <c r="I69" s="198">
        <v>1.9851247686121236</v>
      </c>
      <c r="J69" s="198">
        <v>1.6309223450332535</v>
      </c>
      <c r="K69" s="198">
        <v>1.7091322730140859</v>
      </c>
      <c r="L69" s="195">
        <v>-0.13903030175327191</v>
      </c>
      <c r="M69" s="195">
        <v>4.7954415621939139E-2</v>
      </c>
    </row>
    <row r="70" spans="6:13" ht="14.5" customHeight="1" x14ac:dyDescent="0.35">
      <c r="F70" s="156">
        <v>21</v>
      </c>
      <c r="G70" s="203">
        <v>21</v>
      </c>
      <c r="H70" s="160" t="s">
        <v>53</v>
      </c>
      <c r="I70" s="198">
        <v>1.7435927090920955</v>
      </c>
      <c r="J70" s="198">
        <v>1.5444276387146658</v>
      </c>
      <c r="K70" s="198">
        <v>1.554084601096084</v>
      </c>
      <c r="L70" s="195">
        <v>-0.10868828884624671</v>
      </c>
      <c r="M70" s="195">
        <v>6.2527774946161685E-3</v>
      </c>
    </row>
    <row r="71" spans="6:13" ht="14.5" customHeight="1" x14ac:dyDescent="0.35">
      <c r="F71" s="156">
        <v>40</v>
      </c>
      <c r="G71" s="159">
        <v>22</v>
      </c>
      <c r="H71" s="160" t="s">
        <v>63</v>
      </c>
      <c r="I71" s="198">
        <v>1.5656621050513182</v>
      </c>
      <c r="J71" s="198">
        <v>1.3966265356643142</v>
      </c>
      <c r="K71" s="198">
        <v>1.3834592834370347</v>
      </c>
      <c r="L71" s="195">
        <v>-0.11637429367833574</v>
      </c>
      <c r="M71" s="195">
        <v>-9.4278977887358728E-3</v>
      </c>
    </row>
    <row r="72" spans="6:13" ht="14.5" customHeight="1" x14ac:dyDescent="0.35">
      <c r="F72" s="156">
        <v>18</v>
      </c>
      <c r="G72" s="203">
        <v>23</v>
      </c>
      <c r="H72" s="160" t="s">
        <v>59</v>
      </c>
      <c r="I72" s="198">
        <v>1.4112399122294819</v>
      </c>
      <c r="J72" s="198">
        <v>1.3320767378880027</v>
      </c>
      <c r="K72" s="198">
        <v>1.3309241265996357</v>
      </c>
      <c r="L72" s="195">
        <v>-5.6911503801620134E-2</v>
      </c>
      <c r="M72" s="195">
        <v>-8.6527394074498165E-4</v>
      </c>
    </row>
    <row r="73" spans="6:13" ht="14.5" customHeight="1" x14ac:dyDescent="0.35">
      <c r="F73" s="156">
        <v>63</v>
      </c>
      <c r="G73" s="203">
        <v>24</v>
      </c>
      <c r="H73" s="160" t="s">
        <v>123</v>
      </c>
      <c r="I73" s="198">
        <v>0.40429106746106319</v>
      </c>
      <c r="J73" s="198">
        <v>0.5716862037871957</v>
      </c>
      <c r="K73" s="198">
        <v>0.55865102639296182</v>
      </c>
      <c r="L73" s="195">
        <v>0</v>
      </c>
      <c r="M73" s="195">
        <v>-2.2801280331554263E-2</v>
      </c>
    </row>
    <row r="74" spans="6:13" ht="14.5" customHeight="1" x14ac:dyDescent="0.35">
      <c r="F74" s="156">
        <v>64</v>
      </c>
      <c r="G74" s="159">
        <v>25</v>
      </c>
      <c r="H74" s="160" t="s">
        <v>158</v>
      </c>
      <c r="I74" s="198">
        <v>0</v>
      </c>
      <c r="J74" s="198">
        <v>0</v>
      </c>
      <c r="K74" s="198">
        <v>0</v>
      </c>
      <c r="L74" s="195">
        <v>0</v>
      </c>
      <c r="M74" s="195">
        <v>0</v>
      </c>
    </row>
    <row r="75" spans="6:13" ht="14.5" customHeight="1" x14ac:dyDescent="0.35">
      <c r="F75" s="156">
        <v>33</v>
      </c>
      <c r="G75" s="202">
        <v>26</v>
      </c>
      <c r="H75" s="104" t="s">
        <v>57</v>
      </c>
      <c r="I75" s="199">
        <v>2.54</v>
      </c>
      <c r="J75" s="199">
        <v>2.9157966857722379</v>
      </c>
      <c r="K75" s="199">
        <v>2.9157966857722379</v>
      </c>
      <c r="L75" s="197">
        <v>0.14795145109143215</v>
      </c>
      <c r="M75" s="197">
        <v>0</v>
      </c>
    </row>
    <row r="76" spans="6:13" ht="14.5" customHeight="1" x14ac:dyDescent="0.35">
      <c r="F76" s="156">
        <v>58</v>
      </c>
      <c r="G76" s="202">
        <v>27</v>
      </c>
      <c r="H76" s="104" t="s">
        <v>65</v>
      </c>
      <c r="I76" s="199">
        <v>1.26</v>
      </c>
      <c r="J76" s="199">
        <v>1.0622704417213245</v>
      </c>
      <c r="K76" s="199">
        <v>1.0622704417213245</v>
      </c>
      <c r="L76" s="197">
        <v>-0.1569282208560917</v>
      </c>
      <c r="M76" s="197">
        <v>0</v>
      </c>
    </row>
    <row r="77" spans="6:13" ht="14.5" customHeight="1" x14ac:dyDescent="0.35">
      <c r="F77" s="156">
        <v>65</v>
      </c>
      <c r="G77" s="202">
        <v>28</v>
      </c>
      <c r="H77" s="104" t="s">
        <v>200</v>
      </c>
      <c r="I77" s="199">
        <v>0</v>
      </c>
      <c r="J77" s="199">
        <v>1.543766084629506</v>
      </c>
      <c r="K77" s="199">
        <v>1.543766084629506</v>
      </c>
      <c r="L77" s="197">
        <v>0</v>
      </c>
      <c r="M77" s="197">
        <v>0</v>
      </c>
    </row>
    <row r="78" spans="6:13" ht="14.5" customHeight="1" x14ac:dyDescent="0.35">
      <c r="G78" s="283" t="s">
        <v>66</v>
      </c>
      <c r="H78" s="283"/>
      <c r="I78" s="200">
        <v>3.5083691620212285</v>
      </c>
      <c r="J78" s="200">
        <v>3.4083618624955991</v>
      </c>
      <c r="K78" s="200">
        <v>3.5472103568630446</v>
      </c>
      <c r="L78" s="149">
        <v>1.1071011358291249E-2</v>
      </c>
      <c r="M78" s="149">
        <v>4.0737603567063907E-2</v>
      </c>
    </row>
    <row r="79" spans="6:13" ht="14.5" customHeight="1" x14ac:dyDescent="0.35">
      <c r="M79" s="107" t="s">
        <v>152</v>
      </c>
    </row>
    <row r="80" spans="6:13" ht="14.5" customHeight="1" x14ac:dyDescent="0.35">
      <c r="M80" s="105" t="s">
        <v>154</v>
      </c>
    </row>
    <row r="81" spans="8:13" ht="14.5" customHeight="1" x14ac:dyDescent="0.35">
      <c r="M81" s="65"/>
    </row>
    <row r="82" spans="8:13" ht="14.5" customHeight="1" x14ac:dyDescent="0.35">
      <c r="M82" s="65"/>
    </row>
    <row r="83" spans="8:13" ht="14.5" customHeight="1" x14ac:dyDescent="0.35">
      <c r="H83" s="104" t="s">
        <v>155</v>
      </c>
    </row>
  </sheetData>
  <sortState xmlns:xlrd2="http://schemas.microsoft.com/office/spreadsheetml/2017/richdata2" ref="F9:M33">
    <sortCondition descending="1" ref="K9:K33"/>
  </sortState>
  <mergeCells count="7">
    <mergeCell ref="C6:E6"/>
    <mergeCell ref="G78:H78"/>
    <mergeCell ref="G6:M6"/>
    <mergeCell ref="G8:H8"/>
    <mergeCell ref="G37:H37"/>
    <mergeCell ref="G47:M47"/>
    <mergeCell ref="G49:H49"/>
  </mergeCells>
  <conditionalFormatting sqref="L50:M72 L74:M74">
    <cfRule type="cellIs" dxfId="5" priority="25" operator="lessThan">
      <formula>0</formula>
    </cfRule>
  </conditionalFormatting>
  <conditionalFormatting sqref="L9:L33">
    <cfRule type="cellIs" dxfId="4" priority="20" operator="lessThan">
      <formula>0</formula>
    </cfRule>
  </conditionalFormatting>
  <conditionalFormatting sqref="L31">
    <cfRule type="cellIs" dxfId="3" priority="18" operator="lessThan">
      <formula>0</formula>
    </cfRule>
  </conditionalFormatting>
  <conditionalFormatting sqref="K50:K74">
    <cfRule type="colorScale" priority="10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K29">
    <cfRule type="colorScale" priority="12">
      <colorScale>
        <cfvo type="min"/>
        <cfvo type="max"/>
        <color rgb="FFFFEF9C"/>
        <color rgb="FF63BE7B"/>
      </colorScale>
    </cfRule>
  </conditionalFormatting>
  <conditionalFormatting sqref="K9:K33">
    <cfRule type="colorScale" priority="11">
      <colorScale>
        <cfvo type="min"/>
        <cfvo type="max"/>
        <color rgb="FFFFEF9C"/>
        <color rgb="FF63BE7B"/>
      </colorScale>
    </cfRule>
  </conditionalFormatting>
  <conditionalFormatting sqref="K9:K32">
    <cfRule type="colorScale" priority="6">
      <colorScale>
        <cfvo type="min"/>
        <cfvo type="max"/>
        <color rgb="FFFFEF9C"/>
        <color rgb="FF63BE7B"/>
      </colorScale>
    </cfRule>
  </conditionalFormatting>
  <conditionalFormatting sqref="L33">
    <cfRule type="cellIs" dxfId="2" priority="4" operator="lessThan">
      <formula>0</formula>
    </cfRule>
  </conditionalFormatting>
  <conditionalFormatting sqref="L37">
    <cfRule type="cellIs" dxfId="1" priority="3" operator="lessThan">
      <formula>0</formula>
    </cfRule>
  </conditionalFormatting>
  <conditionalFormatting sqref="M9:M33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A1:G41"/>
  <sheetViews>
    <sheetView showGridLines="0" zoomScale="120" zoomScaleNormal="120" workbookViewId="0">
      <selection sqref="A1:XFD1048576"/>
    </sheetView>
  </sheetViews>
  <sheetFormatPr baseColWidth="10" defaultColWidth="0" defaultRowHeight="14.5" customHeight="1" zeroHeight="1" x14ac:dyDescent="0.35"/>
  <cols>
    <col min="1" max="1" width="2.7265625" customWidth="1"/>
    <col min="2" max="2" width="3.7265625" customWidth="1"/>
    <col min="3" max="3" width="22.26953125" customWidth="1"/>
    <col min="4" max="4" width="33.7265625" customWidth="1"/>
    <col min="5" max="5" width="13.81640625" customWidth="1"/>
    <col min="6" max="6" width="3.81640625" customWidth="1"/>
    <col min="7" max="7" width="12" customWidth="1"/>
    <col min="8" max="16384" width="11.54296875" hidden="1"/>
  </cols>
  <sheetData>
    <row r="1" spans="2:7" x14ac:dyDescent="0.35"/>
    <row r="2" spans="2:7" x14ac:dyDescent="0.35">
      <c r="B2" s="15"/>
      <c r="C2" s="16"/>
      <c r="D2" s="16"/>
      <c r="E2" s="16"/>
      <c r="F2" s="17"/>
      <c r="G2" s="1"/>
    </row>
    <row r="3" spans="2:7" x14ac:dyDescent="0.35">
      <c r="B3" s="18"/>
      <c r="C3" s="1"/>
      <c r="D3" s="1"/>
      <c r="E3" s="1"/>
      <c r="F3" s="19"/>
      <c r="G3" s="1"/>
    </row>
    <row r="4" spans="2:7" x14ac:dyDescent="0.35">
      <c r="B4" s="18"/>
      <c r="C4" s="1"/>
      <c r="D4" s="1"/>
      <c r="E4" s="1"/>
      <c r="F4" s="19"/>
      <c r="G4" s="1"/>
    </row>
    <row r="5" spans="2:7" x14ac:dyDescent="0.35">
      <c r="B5" s="18"/>
      <c r="C5" s="1"/>
      <c r="D5" s="1"/>
      <c r="E5" s="1"/>
      <c r="F5" s="19"/>
      <c r="G5" s="1"/>
    </row>
    <row r="6" spans="2:7" x14ac:dyDescent="0.35">
      <c r="B6" s="18"/>
      <c r="C6" s="1"/>
      <c r="D6" s="1"/>
      <c r="E6" s="1"/>
      <c r="F6" s="19"/>
      <c r="G6" s="1"/>
    </row>
    <row r="7" spans="2:7" ht="15" thickBot="1" x14ac:dyDescent="0.4">
      <c r="B7" s="18"/>
      <c r="C7" s="9"/>
      <c r="D7" s="9"/>
      <c r="E7" s="9"/>
      <c r="F7" s="19"/>
      <c r="G7" s="1"/>
    </row>
    <row r="8" spans="2:7" ht="15" thickTop="1" x14ac:dyDescent="0.35">
      <c r="B8" s="18"/>
      <c r="D8" s="1"/>
      <c r="E8" s="1"/>
      <c r="F8" s="19"/>
      <c r="G8" s="1"/>
    </row>
    <row r="9" spans="2:7" x14ac:dyDescent="0.35">
      <c r="B9" s="18"/>
      <c r="C9" s="278"/>
      <c r="D9" s="278"/>
      <c r="E9" s="278"/>
      <c r="F9" s="12"/>
    </row>
    <row r="10" spans="2:7" x14ac:dyDescent="0.35">
      <c r="B10" s="18"/>
      <c r="C10" s="63"/>
      <c r="D10" s="1"/>
      <c r="F10" s="12"/>
    </row>
    <row r="11" spans="2:7" x14ac:dyDescent="0.35">
      <c r="B11" s="18"/>
      <c r="C11" s="63"/>
      <c r="D11" s="1"/>
      <c r="F11" s="12"/>
    </row>
    <row r="12" spans="2:7" x14ac:dyDescent="0.35">
      <c r="B12" s="18"/>
      <c r="C12" s="63"/>
      <c r="D12" s="1"/>
      <c r="F12" s="12"/>
    </row>
    <row r="13" spans="2:7" x14ac:dyDescent="0.35">
      <c r="B13" s="18"/>
      <c r="C13" s="63"/>
      <c r="D13" s="1"/>
      <c r="F13" s="12"/>
    </row>
    <row r="14" spans="2:7" x14ac:dyDescent="0.35">
      <c r="B14" s="18"/>
      <c r="C14" s="63"/>
      <c r="D14" s="1"/>
      <c r="F14" s="12"/>
    </row>
    <row r="15" spans="2:7" x14ac:dyDescent="0.35">
      <c r="B15" s="18"/>
      <c r="C15" s="63"/>
      <c r="D15" s="1"/>
      <c r="F15" s="12"/>
    </row>
    <row r="16" spans="2:7" x14ac:dyDescent="0.35">
      <c r="B16" s="20"/>
      <c r="C16" s="21"/>
      <c r="D16" s="21"/>
      <c r="E16" s="13"/>
      <c r="F16" s="14"/>
    </row>
    <row r="17" spans="2:7" ht="13.5" customHeight="1" x14ac:dyDescent="0.35">
      <c r="B17" s="1"/>
      <c r="C17" s="1"/>
      <c r="D17" s="1"/>
    </row>
    <row r="18" spans="2:7" ht="17.25" customHeight="1" x14ac:dyDescent="0.35">
      <c r="B18" s="1"/>
      <c r="C18" s="1"/>
      <c r="D18" s="1"/>
    </row>
    <row r="19" spans="2:7" hidden="1" x14ac:dyDescent="0.35">
      <c r="B19" s="1"/>
      <c r="C19" s="1"/>
      <c r="D19" s="1"/>
    </row>
    <row r="20" spans="2:7" hidden="1" x14ac:dyDescent="0.35">
      <c r="B20" s="1"/>
      <c r="C20" s="1"/>
      <c r="D20" s="1"/>
    </row>
    <row r="21" spans="2:7" hidden="1" x14ac:dyDescent="0.35">
      <c r="B21" s="1"/>
      <c r="C21" s="1"/>
      <c r="D21" s="1"/>
    </row>
    <row r="22" spans="2:7" hidden="1" x14ac:dyDescent="0.35">
      <c r="B22" s="1"/>
      <c r="C22" s="1"/>
      <c r="D22" s="1"/>
      <c r="E22" s="1"/>
      <c r="F22" s="1"/>
      <c r="G22" s="1"/>
    </row>
    <row r="23" spans="2:7" hidden="1" x14ac:dyDescent="0.35">
      <c r="B23" s="1"/>
      <c r="C23" s="1"/>
      <c r="D23" s="1"/>
      <c r="E23" s="1"/>
      <c r="F23" s="1"/>
      <c r="G23" s="1"/>
    </row>
    <row r="24" spans="2:7" hidden="1" x14ac:dyDescent="0.35">
      <c r="B24" s="1"/>
      <c r="C24" s="1"/>
      <c r="D24" s="1"/>
      <c r="E24" s="1"/>
      <c r="F24" s="1"/>
      <c r="G24" s="1"/>
    </row>
    <row r="25" spans="2:7" hidden="1" x14ac:dyDescent="0.35">
      <c r="B25" s="1"/>
      <c r="C25" s="1"/>
      <c r="D25" s="1"/>
      <c r="E25" s="1"/>
      <c r="F25" s="1"/>
      <c r="G25" s="1"/>
    </row>
    <row r="26" spans="2:7" hidden="1" x14ac:dyDescent="0.35">
      <c r="B26" s="1"/>
      <c r="C26" s="1"/>
      <c r="D26" s="1"/>
      <c r="E26" s="1"/>
      <c r="F26" s="1"/>
      <c r="G26" s="1"/>
    </row>
    <row r="27" spans="2:7" ht="14.5" hidden="1" customHeight="1" x14ac:dyDescent="0.35"/>
    <row r="28" spans="2:7" ht="14.5" hidden="1" customHeight="1" x14ac:dyDescent="0.35"/>
    <row r="29" spans="2:7" ht="14.5" hidden="1" customHeight="1" x14ac:dyDescent="0.35"/>
    <row r="30" spans="2:7" ht="14.5" hidden="1" customHeight="1" x14ac:dyDescent="0.35"/>
    <row r="31" spans="2:7" ht="14.5" hidden="1" customHeight="1" x14ac:dyDescent="0.35"/>
    <row r="32" spans="2:7" ht="14.5" hidden="1" customHeight="1" x14ac:dyDescent="0.35"/>
    <row r="33" ht="14.5" hidden="1" customHeight="1" x14ac:dyDescent="0.35"/>
    <row r="34" ht="14.5" hidden="1" customHeight="1" x14ac:dyDescent="0.35"/>
    <row r="35" ht="14.5" hidden="1" customHeight="1" x14ac:dyDescent="0.35"/>
    <row r="36" ht="14.5" hidden="1" customHeight="1" x14ac:dyDescent="0.35"/>
    <row r="37" ht="14.5" hidden="1" customHeight="1" x14ac:dyDescent="0.35"/>
    <row r="38" ht="14.5" hidden="1" customHeight="1" x14ac:dyDescent="0.35"/>
    <row r="39" ht="14.5" hidden="1" customHeight="1" x14ac:dyDescent="0.35"/>
    <row r="40" ht="14.5" hidden="1" customHeight="1" x14ac:dyDescent="0.35"/>
    <row r="41" ht="14.5" hidden="1" customHeight="1" x14ac:dyDescent="0.35"/>
  </sheetData>
  <sheetProtection algorithmName="SHA-512" hashValue="U51xT8PxulI9OsqQF6Xj5ER98yanBu3VisOUO0D63T1FhlM7HtR/mMhbXyYUtLdJmHqwELnvM0I9lymu4bsdOQ==" saltValue="VQN8kQqNhSa+Nz/cw+1itQ==" spinCount="100000" sheet="1" selectLockedCells="1"/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I43"/>
  <sheetViews>
    <sheetView showGridLines="0" workbookViewId="0">
      <selection activeCell="C9" sqref="C9"/>
    </sheetView>
  </sheetViews>
  <sheetFormatPr baseColWidth="10" defaultColWidth="0" defaultRowHeight="14.5" zeroHeight="1" x14ac:dyDescent="0.35"/>
  <cols>
    <col min="1" max="1" width="2.7265625" customWidth="1"/>
    <col min="2" max="2" width="3.7265625" customWidth="1"/>
    <col min="3" max="3" width="32" bestFit="1" customWidth="1"/>
    <col min="4" max="4" width="72.81640625" bestFit="1" customWidth="1"/>
    <col min="5" max="5" width="18" bestFit="1" customWidth="1"/>
    <col min="6" max="6" width="3.81640625" customWidth="1"/>
    <col min="7" max="7" width="1.54296875" customWidth="1"/>
    <col min="8" max="8" width="11.54296875" hidden="1" customWidth="1"/>
    <col min="9" max="9" width="0" hidden="1" customWidth="1"/>
    <col min="10" max="16384" width="11.54296875" hidden="1"/>
  </cols>
  <sheetData>
    <row r="1" spans="2:7" x14ac:dyDescent="0.35"/>
    <row r="2" spans="2:7" x14ac:dyDescent="0.35">
      <c r="B2" s="1"/>
      <c r="C2" s="1"/>
      <c r="D2" s="1"/>
      <c r="E2" s="1"/>
      <c r="F2" s="1"/>
      <c r="G2" s="1"/>
    </row>
    <row r="3" spans="2:7" x14ac:dyDescent="0.35">
      <c r="B3" s="1"/>
      <c r="C3" s="1"/>
      <c r="D3" s="1"/>
      <c r="E3" s="1"/>
      <c r="F3" s="1"/>
      <c r="G3" s="1"/>
    </row>
    <row r="4" spans="2:7" x14ac:dyDescent="0.35">
      <c r="B4" s="1"/>
      <c r="C4" s="1"/>
      <c r="D4" s="1"/>
      <c r="E4" s="1"/>
      <c r="F4" s="1"/>
      <c r="G4" s="1"/>
    </row>
    <row r="5" spans="2:7" x14ac:dyDescent="0.35">
      <c r="B5" s="1"/>
      <c r="C5" s="1"/>
      <c r="D5" s="1"/>
      <c r="E5" s="1"/>
      <c r="F5" s="1"/>
      <c r="G5" s="1"/>
    </row>
    <row r="6" spans="2:7" x14ac:dyDescent="0.35">
      <c r="B6" s="1"/>
      <c r="C6" s="1"/>
      <c r="D6" s="1"/>
      <c r="E6" s="1"/>
      <c r="F6" s="1"/>
      <c r="G6" s="1"/>
    </row>
    <row r="7" spans="2:7" x14ac:dyDescent="0.35">
      <c r="B7" s="1"/>
      <c r="C7" s="2"/>
      <c r="D7" s="2"/>
      <c r="E7" s="2"/>
      <c r="F7" s="1"/>
      <c r="G7" s="1"/>
    </row>
    <row r="8" spans="2:7" x14ac:dyDescent="0.35">
      <c r="B8" s="15"/>
      <c r="C8" s="32"/>
      <c r="D8" s="16"/>
      <c r="E8" s="16"/>
      <c r="F8" s="17"/>
      <c r="G8" s="1"/>
    </row>
    <row r="9" spans="2:7" ht="15.5" x14ac:dyDescent="0.35">
      <c r="B9" s="18"/>
      <c r="C9" s="23"/>
      <c r="D9" s="24"/>
      <c r="E9" s="24"/>
      <c r="F9" s="19"/>
      <c r="G9" s="1"/>
    </row>
    <row r="10" spans="2:7" ht="15.5" x14ac:dyDescent="0.35">
      <c r="B10" s="18"/>
      <c r="C10" s="25"/>
      <c r="D10" s="26"/>
      <c r="E10" s="26"/>
      <c r="F10" s="19"/>
      <c r="G10" s="1"/>
    </row>
    <row r="11" spans="2:7" ht="15.5" x14ac:dyDescent="0.35">
      <c r="B11" s="18"/>
      <c r="C11" s="25"/>
      <c r="D11" s="26"/>
      <c r="E11" s="26"/>
      <c r="F11" s="19"/>
      <c r="G11" s="1"/>
    </row>
    <row r="12" spans="2:7" ht="15.5" x14ac:dyDescent="0.35">
      <c r="B12" s="18"/>
      <c r="C12" s="25"/>
      <c r="D12" s="26"/>
      <c r="E12" s="27"/>
      <c r="F12" s="19"/>
      <c r="G12" s="1"/>
    </row>
    <row r="13" spans="2:7" ht="15.5" x14ac:dyDescent="0.35">
      <c r="B13" s="18"/>
      <c r="C13" s="25"/>
      <c r="D13" s="26"/>
      <c r="E13" s="27"/>
      <c r="F13" s="19"/>
      <c r="G13" s="1"/>
    </row>
    <row r="14" spans="2:7" ht="15.5" x14ac:dyDescent="0.35">
      <c r="B14" s="18"/>
      <c r="C14" s="25"/>
      <c r="D14" s="26"/>
      <c r="E14" s="27"/>
      <c r="F14" s="19"/>
      <c r="G14" s="1"/>
    </row>
    <row r="15" spans="2:7" ht="15.5" x14ac:dyDescent="0.35">
      <c r="B15" s="18"/>
      <c r="C15" s="25"/>
      <c r="D15" s="26"/>
      <c r="E15" s="27"/>
      <c r="F15" s="19"/>
      <c r="G15" s="1"/>
    </row>
    <row r="16" spans="2:7" ht="15.5" x14ac:dyDescent="0.35">
      <c r="B16" s="18"/>
      <c r="C16" s="25"/>
      <c r="D16" s="26"/>
      <c r="E16" s="27"/>
      <c r="F16" s="19"/>
      <c r="G16" s="1"/>
    </row>
    <row r="17" spans="2:7" ht="15.5" x14ac:dyDescent="0.35">
      <c r="B17" s="18"/>
      <c r="C17" s="25"/>
      <c r="D17" s="26"/>
      <c r="E17" s="27"/>
      <c r="F17" s="19"/>
      <c r="G17" s="1"/>
    </row>
    <row r="18" spans="2:7" ht="15.5" x14ac:dyDescent="0.35">
      <c r="B18" s="18"/>
      <c r="C18" s="25"/>
      <c r="D18" s="26"/>
      <c r="E18" s="27"/>
      <c r="F18" s="19"/>
      <c r="G18" s="1"/>
    </row>
    <row r="19" spans="2:7" ht="15.5" x14ac:dyDescent="0.35">
      <c r="B19" s="18"/>
      <c r="C19" s="28"/>
      <c r="D19" s="26"/>
      <c r="E19" s="27"/>
      <c r="F19" s="19"/>
      <c r="G19" s="1"/>
    </row>
    <row r="20" spans="2:7" ht="15.5" x14ac:dyDescent="0.35">
      <c r="B20" s="18"/>
      <c r="C20" s="28"/>
      <c r="D20" s="26"/>
      <c r="E20" s="27"/>
      <c r="F20" s="19"/>
      <c r="G20" s="1"/>
    </row>
    <row r="21" spans="2:7" ht="15.5" x14ac:dyDescent="0.35">
      <c r="B21" s="18"/>
      <c r="C21" s="28"/>
      <c r="D21" s="26"/>
      <c r="E21" s="27"/>
      <c r="F21" s="19"/>
      <c r="G21" s="1"/>
    </row>
    <row r="22" spans="2:7" ht="15.5" x14ac:dyDescent="0.35">
      <c r="B22" s="18"/>
      <c r="C22" s="28"/>
      <c r="D22" s="26"/>
      <c r="E22" s="27"/>
      <c r="F22" s="19"/>
      <c r="G22" s="1"/>
    </row>
    <row r="23" spans="2:7" ht="15.5" x14ac:dyDescent="0.35">
      <c r="B23" s="18"/>
      <c r="C23" s="28"/>
      <c r="D23" s="26"/>
      <c r="E23" s="27"/>
      <c r="F23" s="19"/>
      <c r="G23" s="1"/>
    </row>
    <row r="24" spans="2:7" ht="15.5" x14ac:dyDescent="0.35">
      <c r="B24" s="18"/>
      <c r="C24" s="28"/>
      <c r="D24" s="26"/>
      <c r="E24" s="27"/>
      <c r="F24" s="19"/>
      <c r="G24" s="1"/>
    </row>
    <row r="25" spans="2:7" ht="15.5" x14ac:dyDescent="0.35">
      <c r="B25" s="18"/>
      <c r="C25" s="25"/>
      <c r="D25" s="26"/>
      <c r="E25" s="27"/>
      <c r="F25" s="19"/>
      <c r="G25" s="1"/>
    </row>
    <row r="26" spans="2:7" ht="15.5" x14ac:dyDescent="0.35">
      <c r="B26" s="18"/>
      <c r="C26" s="25"/>
      <c r="D26" s="26"/>
      <c r="E26" s="27"/>
      <c r="F26" s="19"/>
      <c r="G26" s="1"/>
    </row>
    <row r="27" spans="2:7" ht="15.5" x14ac:dyDescent="0.35">
      <c r="B27" s="18"/>
      <c r="C27" s="25"/>
      <c r="D27" s="26"/>
      <c r="E27" s="27"/>
      <c r="F27" s="19"/>
      <c r="G27" s="1"/>
    </row>
    <row r="28" spans="2:7" ht="15.5" x14ac:dyDescent="0.35">
      <c r="B28" s="18"/>
      <c r="C28" s="25"/>
      <c r="D28" s="26"/>
      <c r="E28" s="27"/>
      <c r="F28" s="19"/>
      <c r="G28" s="1"/>
    </row>
    <row r="29" spans="2:7" ht="27" hidden="1" customHeight="1" x14ac:dyDescent="0.35">
      <c r="B29" s="18"/>
      <c r="C29" s="25"/>
      <c r="D29" s="26"/>
      <c r="E29" s="27"/>
      <c r="F29" s="19"/>
      <c r="G29" s="1"/>
    </row>
    <row r="30" spans="2:7" ht="15.5" hidden="1" x14ac:dyDescent="0.35">
      <c r="B30" s="56"/>
      <c r="C30" s="25"/>
      <c r="D30" s="26"/>
      <c r="E30" s="27"/>
      <c r="F30" s="12"/>
    </row>
    <row r="31" spans="2:7" ht="15.5" hidden="1" x14ac:dyDescent="0.35">
      <c r="B31" s="56"/>
      <c r="C31" s="28"/>
      <c r="D31" s="26"/>
      <c r="E31" s="27"/>
      <c r="F31" s="12"/>
    </row>
    <row r="32" spans="2:7" ht="15.5" hidden="1" x14ac:dyDescent="0.35">
      <c r="B32" s="56"/>
      <c r="C32" s="25"/>
      <c r="D32" s="26"/>
      <c r="E32" s="27"/>
      <c r="F32" s="12"/>
    </row>
    <row r="33" spans="2:6" ht="15.5" hidden="1" x14ac:dyDescent="0.35">
      <c r="B33" s="56"/>
      <c r="C33" s="28"/>
      <c r="D33" s="26"/>
      <c r="E33" s="27"/>
      <c r="F33" s="12"/>
    </row>
    <row r="34" spans="2:6" ht="15.5" hidden="1" x14ac:dyDescent="0.35">
      <c r="B34" s="56"/>
      <c r="C34" s="25"/>
      <c r="D34" s="26"/>
      <c r="E34" s="27"/>
      <c r="F34" s="12"/>
    </row>
    <row r="35" spans="2:6" ht="15.5" hidden="1" x14ac:dyDescent="0.35">
      <c r="B35" s="56"/>
      <c r="C35" s="28"/>
      <c r="D35" s="26"/>
      <c r="E35" s="27"/>
      <c r="F35" s="12"/>
    </row>
    <row r="36" spans="2:6" ht="15.5" hidden="1" x14ac:dyDescent="0.35">
      <c r="B36" s="56"/>
      <c r="C36" s="25"/>
      <c r="D36" s="26"/>
      <c r="E36" s="27"/>
      <c r="F36" s="12"/>
    </row>
    <row r="37" spans="2:6" ht="15.5" hidden="1" x14ac:dyDescent="0.35">
      <c r="B37" s="56"/>
      <c r="C37" s="28"/>
      <c r="D37" s="26"/>
      <c r="E37" s="27"/>
      <c r="F37" s="12"/>
    </row>
    <row r="38" spans="2:6" hidden="1" x14ac:dyDescent="0.35">
      <c r="B38" s="57"/>
      <c r="C38" s="21"/>
      <c r="D38" s="21"/>
      <c r="E38" s="21"/>
      <c r="F38" s="14"/>
    </row>
    <row r="39" spans="2:6" hidden="1" x14ac:dyDescent="0.35">
      <c r="C39" s="1"/>
      <c r="D39" s="1"/>
      <c r="E39" s="1"/>
    </row>
    <row r="40" spans="2:6" hidden="1" x14ac:dyDescent="0.35">
      <c r="C40" s="1"/>
      <c r="D40" s="1"/>
      <c r="E40" s="1"/>
    </row>
    <row r="41" spans="2:6" hidden="1" x14ac:dyDescent="0.35">
      <c r="C41" s="1"/>
      <c r="D41" s="1"/>
      <c r="E41" s="1"/>
    </row>
    <row r="42" spans="2:6" hidden="1" x14ac:dyDescent="0.35"/>
    <row r="43" spans="2:6" hidden="1" x14ac:dyDescent="0.35"/>
  </sheetData>
  <sheetProtection algorithmName="SHA-512" hashValue="I9Y0fE/YtgiaDqzcFBhbExWrznMkZRoIy7PWoT91LQv0iZbs/++Fw88P+DuxkK1VMwz8z4tvG1Zrrw6xfxMJOQ==" saltValue="vZ6uEq+QCblpq5RVp1uxFQ==" spinCount="100000" sheet="1" selectLockedCells="1" autoFilter="0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35"/>
  <sheetViews>
    <sheetView showGridLines="0" zoomScale="120" zoomScaleNormal="120" workbookViewId="0">
      <selection sqref="A1:XFD1048576"/>
    </sheetView>
  </sheetViews>
  <sheetFormatPr baseColWidth="10" defaultColWidth="0" defaultRowHeight="0" customHeight="1" zeroHeight="1" x14ac:dyDescent="0.35"/>
  <cols>
    <col min="1" max="1" width="2.7265625" customWidth="1"/>
    <col min="2" max="2" width="3.7265625" customWidth="1"/>
    <col min="3" max="3" width="22.26953125" bestFit="1" customWidth="1"/>
    <col min="4" max="4" width="54.453125" bestFit="1" customWidth="1"/>
    <col min="5" max="5" width="13.81640625" customWidth="1"/>
    <col min="6" max="6" width="3.81640625" customWidth="1"/>
    <col min="7" max="7" width="2.7265625" customWidth="1"/>
    <col min="8" max="8" width="11.54296875" hidden="1" customWidth="1"/>
    <col min="9" max="9" width="0" hidden="1" customWidth="1"/>
    <col min="10" max="16384" width="11.54296875" hidden="1"/>
  </cols>
  <sheetData>
    <row r="1" spans="2:7" ht="14.5" x14ac:dyDescent="0.35"/>
    <row r="2" spans="2:7" ht="14.5" x14ac:dyDescent="0.35">
      <c r="B2" s="1"/>
      <c r="C2" s="1"/>
      <c r="D2" s="1"/>
      <c r="E2" s="1"/>
      <c r="F2" s="1"/>
      <c r="G2" s="1"/>
    </row>
    <row r="3" spans="2:7" ht="14.5" x14ac:dyDescent="0.35">
      <c r="B3" s="1"/>
      <c r="C3" s="1"/>
      <c r="D3" s="1"/>
      <c r="E3" s="1"/>
      <c r="F3" s="1"/>
      <c r="G3" s="1"/>
    </row>
    <row r="4" spans="2:7" ht="14.5" x14ac:dyDescent="0.35">
      <c r="B4" s="1"/>
      <c r="C4" s="1"/>
      <c r="D4" s="1"/>
      <c r="E4" s="1"/>
      <c r="F4" s="1"/>
      <c r="G4" s="1"/>
    </row>
    <row r="5" spans="2:7" ht="14.5" x14ac:dyDescent="0.35">
      <c r="B5" s="1"/>
      <c r="C5" s="1"/>
      <c r="D5" s="1"/>
      <c r="E5" s="1"/>
      <c r="F5" s="1"/>
      <c r="G5" s="1"/>
    </row>
    <row r="6" spans="2:7" ht="14.5" x14ac:dyDescent="0.35">
      <c r="B6" s="1"/>
      <c r="C6" s="1"/>
      <c r="D6" s="1"/>
      <c r="E6" s="1"/>
      <c r="F6" s="1"/>
      <c r="G6" s="1"/>
    </row>
    <row r="7" spans="2:7" ht="14.5" x14ac:dyDescent="0.35">
      <c r="B7" s="1"/>
      <c r="C7" s="2"/>
      <c r="D7" s="2"/>
      <c r="E7" s="2"/>
      <c r="F7" s="1"/>
      <c r="G7" s="1"/>
    </row>
    <row r="8" spans="2:7" ht="14.5" x14ac:dyDescent="0.35">
      <c r="B8" s="1"/>
      <c r="D8" s="1"/>
      <c r="E8" s="1"/>
      <c r="F8" s="1"/>
      <c r="G8" s="1"/>
    </row>
    <row r="9" spans="2:7" ht="14.5" x14ac:dyDescent="0.35">
      <c r="B9" s="1"/>
      <c r="C9" s="22"/>
      <c r="D9" s="1"/>
    </row>
    <row r="10" spans="2:7" ht="14.5" x14ac:dyDescent="0.35">
      <c r="B10" s="1"/>
      <c r="C10" s="29"/>
      <c r="D10" s="1"/>
    </row>
    <row r="11" spans="2:7" ht="14.5" x14ac:dyDescent="0.35">
      <c r="B11" s="1"/>
      <c r="C11" s="29"/>
      <c r="D11" s="1"/>
    </row>
    <row r="12" spans="2:7" ht="14.5" x14ac:dyDescent="0.35">
      <c r="B12" s="1"/>
      <c r="C12" s="29"/>
      <c r="D12" s="1"/>
    </row>
    <row r="13" spans="2:7" ht="14.5" x14ac:dyDescent="0.35">
      <c r="B13" s="1"/>
      <c r="C13" s="29"/>
      <c r="D13" s="1"/>
    </row>
    <row r="14" spans="2:7" ht="14.5" x14ac:dyDescent="0.35">
      <c r="B14" s="1"/>
      <c r="D14" s="1"/>
    </row>
    <row r="15" spans="2:7" ht="14.5" x14ac:dyDescent="0.35">
      <c r="B15" s="1"/>
      <c r="D15" s="1"/>
    </row>
    <row r="16" spans="2:7" ht="14.5" x14ac:dyDescent="0.35">
      <c r="B16" s="1"/>
      <c r="D16" s="1"/>
    </row>
    <row r="17" spans="2:7" ht="14.5" x14ac:dyDescent="0.35">
      <c r="B17" s="1"/>
      <c r="C17" s="1"/>
      <c r="D17" s="1"/>
    </row>
    <row r="18" spans="2:7" ht="14.5" x14ac:dyDescent="0.35">
      <c r="B18" s="1"/>
      <c r="C18" s="1"/>
      <c r="D18" s="1"/>
    </row>
    <row r="19" spans="2:7" ht="14.5" x14ac:dyDescent="0.35">
      <c r="B19" s="1"/>
      <c r="C19" s="1"/>
      <c r="D19" s="1"/>
    </row>
    <row r="20" spans="2:7" ht="14.5" x14ac:dyDescent="0.35">
      <c r="B20" s="1"/>
      <c r="C20" s="1"/>
      <c r="D20" s="1"/>
    </row>
    <row r="21" spans="2:7" ht="14.5" hidden="1" x14ac:dyDescent="0.35">
      <c r="B21" s="1"/>
      <c r="C21" s="1"/>
      <c r="D21" s="1"/>
    </row>
    <row r="22" spans="2:7" ht="14.5" hidden="1" x14ac:dyDescent="0.35">
      <c r="B22" s="1"/>
      <c r="C22" s="1"/>
      <c r="D22" s="1"/>
    </row>
    <row r="23" spans="2:7" ht="14.5" hidden="1" x14ac:dyDescent="0.35">
      <c r="B23" s="1"/>
      <c r="C23" s="1"/>
      <c r="D23" s="1"/>
    </row>
    <row r="24" spans="2:7" ht="14.5" hidden="1" x14ac:dyDescent="0.35">
      <c r="B24" s="1"/>
      <c r="C24" s="1"/>
      <c r="D24" s="1"/>
    </row>
    <row r="25" spans="2:7" ht="14.5" hidden="1" x14ac:dyDescent="0.35">
      <c r="B25" s="1"/>
      <c r="C25" s="1"/>
      <c r="D25" s="1"/>
      <c r="E25" s="1"/>
      <c r="F25" s="1"/>
      <c r="G25" s="1"/>
    </row>
    <row r="26" spans="2:7" ht="14.5" hidden="1" x14ac:dyDescent="0.35">
      <c r="B26" s="1"/>
      <c r="C26" s="1"/>
      <c r="D26" s="1"/>
      <c r="E26" s="1"/>
      <c r="F26" s="1"/>
      <c r="G26" s="1"/>
    </row>
    <row r="27" spans="2:7" ht="14.5" hidden="1" x14ac:dyDescent="0.35">
      <c r="B27" s="1"/>
      <c r="C27" s="1"/>
      <c r="D27" s="1"/>
      <c r="E27" s="1"/>
      <c r="F27" s="1"/>
      <c r="G27" s="1"/>
    </row>
    <row r="28" spans="2:7" ht="14.5" hidden="1" x14ac:dyDescent="0.35">
      <c r="B28" s="1"/>
      <c r="C28" s="1"/>
      <c r="D28" s="1"/>
      <c r="E28" s="1"/>
      <c r="F28" s="1"/>
      <c r="G28" s="1"/>
    </row>
    <row r="29" spans="2:7" ht="14.5" hidden="1" x14ac:dyDescent="0.35">
      <c r="B29" s="1"/>
      <c r="C29" s="1"/>
      <c r="D29" s="1"/>
      <c r="E29" s="1"/>
      <c r="F29" s="1"/>
      <c r="G29" s="1"/>
    </row>
    <row r="30" spans="2:7" ht="0" hidden="1" customHeight="1" x14ac:dyDescent="0.35"/>
    <row r="31" spans="2:7" ht="0" hidden="1" customHeight="1" x14ac:dyDescent="0.35"/>
    <row r="32" spans="2:7" ht="0" hidden="1" customHeight="1" x14ac:dyDescent="0.35"/>
    <row r="33" ht="0" hidden="1" customHeight="1" x14ac:dyDescent="0.35"/>
    <row r="34" ht="0" hidden="1" customHeight="1" x14ac:dyDescent="0.35"/>
    <row r="35" ht="0" hidden="1" customHeight="1" x14ac:dyDescent="0.35"/>
  </sheetData>
  <sheetProtection algorithmName="SHA-512" hashValue="TFpRHj0QnwCTzJj1UoLE7q10lCttRVehPS7Ma8qAm/AUFeYSy9dD2jCJZfX7PrSya1wAdPjAizDx3lHLnjAPGA==" saltValue="aBRKWzbSt6c5oIhO3IDJ2Q==" spinCount="100000" sheet="1"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AD47"/>
  <sheetViews>
    <sheetView showGridLines="0" topLeftCell="C11" zoomScale="80" zoomScaleNormal="80" workbookViewId="0">
      <selection activeCell="J37" sqref="J37"/>
    </sheetView>
  </sheetViews>
  <sheetFormatPr baseColWidth="10" defaultColWidth="0" defaultRowHeight="14.5" x14ac:dyDescent="0.35"/>
  <cols>
    <col min="1" max="1" width="3.81640625" customWidth="1"/>
    <col min="2" max="2" width="17.26953125" customWidth="1"/>
    <col min="3" max="3" width="71.26953125" customWidth="1"/>
    <col min="4" max="4" width="13.7265625" bestFit="1" customWidth="1"/>
    <col min="5" max="5" width="11.54296875" customWidth="1"/>
    <col min="6" max="6" width="5.26953125" bestFit="1" customWidth="1"/>
    <col min="7" max="7" width="32.7265625" bestFit="1" customWidth="1"/>
    <col min="8" max="8" width="10.54296875" bestFit="1" customWidth="1"/>
    <col min="9" max="9" width="10.453125" customWidth="1"/>
    <col min="10" max="10" width="11.81640625" bestFit="1" customWidth="1"/>
    <col min="11" max="11" width="12.81640625" bestFit="1" customWidth="1"/>
    <col min="12" max="12" width="12.81640625" customWidth="1"/>
    <col min="13" max="13" width="10.7265625" customWidth="1"/>
    <col min="14" max="14" width="2.6328125" customWidth="1"/>
    <col min="15" max="30" width="0" hidden="1" customWidth="1"/>
    <col min="31" max="16384" width="11.54296875" hidden="1"/>
  </cols>
  <sheetData>
    <row r="2" spans="2:13" ht="15.5" x14ac:dyDescent="0.35">
      <c r="C2" s="10"/>
    </row>
    <row r="3" spans="2:13" ht="15.65" customHeight="1" x14ac:dyDescent="0.35">
      <c r="C3" s="10"/>
    </row>
    <row r="4" spans="2:13" ht="15.65" customHeight="1" thickBot="1" x14ac:dyDescent="0.4">
      <c r="B4" s="8"/>
      <c r="C4" s="11"/>
      <c r="D4" s="9"/>
      <c r="E4" s="9"/>
      <c r="F4" s="9"/>
      <c r="G4" s="9"/>
      <c r="H4" s="9"/>
      <c r="I4" s="9"/>
      <c r="J4" s="9"/>
      <c r="K4" s="9"/>
      <c r="L4" s="9"/>
      <c r="M4" s="9"/>
    </row>
    <row r="5" spans="2:13" ht="16" thickTop="1" x14ac:dyDescent="0.35">
      <c r="C5" s="10"/>
      <c r="D5" s="2"/>
    </row>
    <row r="6" spans="2:13" ht="14.5" customHeight="1" x14ac:dyDescent="0.35">
      <c r="B6" s="279" t="s">
        <v>24</v>
      </c>
      <c r="C6" s="279"/>
      <c r="D6" s="279"/>
      <c r="F6" s="279" t="s">
        <v>69</v>
      </c>
      <c r="G6" s="279"/>
      <c r="H6" s="279"/>
      <c r="I6" s="279"/>
      <c r="J6" s="279"/>
      <c r="K6" s="279"/>
      <c r="L6" s="279"/>
      <c r="M6" s="279"/>
    </row>
    <row r="8" spans="2:13" x14ac:dyDescent="0.35">
      <c r="B8" s="150" t="s">
        <v>0</v>
      </c>
      <c r="C8" s="150" t="s">
        <v>1</v>
      </c>
      <c r="D8" s="151">
        <v>43983</v>
      </c>
      <c r="F8" s="280" t="s">
        <v>33</v>
      </c>
      <c r="G8" s="280"/>
      <c r="H8" s="146">
        <v>43617</v>
      </c>
      <c r="I8" s="146">
        <v>43952</v>
      </c>
      <c r="J8" s="146">
        <v>43983</v>
      </c>
      <c r="K8" s="146" t="s">
        <v>34</v>
      </c>
      <c r="L8" s="271" t="s">
        <v>35</v>
      </c>
      <c r="M8" s="146" t="s">
        <v>36</v>
      </c>
    </row>
    <row r="9" spans="2:13" x14ac:dyDescent="0.35">
      <c r="B9" s="132">
        <v>300000</v>
      </c>
      <c r="C9" s="133" t="s">
        <v>2</v>
      </c>
      <c r="D9" s="134">
        <v>2799338.6506200009</v>
      </c>
      <c r="E9" s="156">
        <v>31</v>
      </c>
      <c r="F9" s="159">
        <v>1</v>
      </c>
      <c r="G9" s="160" t="s">
        <v>50</v>
      </c>
      <c r="H9" s="119">
        <v>73738.27</v>
      </c>
      <c r="I9" s="119">
        <v>65369.14</v>
      </c>
      <c r="J9" s="119">
        <v>77842.7</v>
      </c>
      <c r="K9" s="120">
        <v>5.5662141246329622E-2</v>
      </c>
      <c r="L9" s="120">
        <v>0.19081725719506171</v>
      </c>
      <c r="M9" s="121">
        <v>0.23615574355807745</v>
      </c>
    </row>
    <row r="10" spans="2:13" x14ac:dyDescent="0.35">
      <c r="B10" s="132">
        <v>130000</v>
      </c>
      <c r="C10" s="133" t="s">
        <v>179</v>
      </c>
      <c r="D10" s="134">
        <v>2120291.65</v>
      </c>
      <c r="E10" s="156">
        <v>22</v>
      </c>
      <c r="F10" s="159">
        <v>2</v>
      </c>
      <c r="G10" s="160" t="s">
        <v>54</v>
      </c>
      <c r="H10" s="119">
        <v>73611.33</v>
      </c>
      <c r="I10" s="119">
        <v>30226.65</v>
      </c>
      <c r="J10" s="119">
        <v>40995.46</v>
      </c>
      <c r="K10" s="120">
        <v>-0.44308219943859184</v>
      </c>
      <c r="L10" s="120">
        <v>0.3562687231300854</v>
      </c>
      <c r="M10" s="121">
        <v>0.12437021504656727</v>
      </c>
    </row>
    <row r="11" spans="2:13" ht="14.5" customHeight="1" x14ac:dyDescent="0.35">
      <c r="B11" s="132">
        <v>400000</v>
      </c>
      <c r="C11" s="133" t="s">
        <v>3</v>
      </c>
      <c r="D11" s="134">
        <v>1177811.9521299999</v>
      </c>
      <c r="E11" s="156">
        <v>21</v>
      </c>
      <c r="F11" s="159">
        <v>3</v>
      </c>
      <c r="G11" s="160" t="s">
        <v>53</v>
      </c>
      <c r="H11" s="119">
        <v>29707.19</v>
      </c>
      <c r="I11" s="119">
        <v>30664.14</v>
      </c>
      <c r="J11" s="119">
        <v>31563.31</v>
      </c>
      <c r="K11" s="120">
        <v>6.2480497145640523E-2</v>
      </c>
      <c r="L11" s="120">
        <v>2.9323176844353149E-2</v>
      </c>
      <c r="M11" s="121">
        <v>9.5755375163041653E-2</v>
      </c>
    </row>
    <row r="12" spans="2:13" x14ac:dyDescent="0.35">
      <c r="B12" s="132">
        <v>410000</v>
      </c>
      <c r="C12" s="133" t="s">
        <v>180</v>
      </c>
      <c r="D12" s="134">
        <v>196171.48000000007</v>
      </c>
      <c r="E12" s="156">
        <v>24</v>
      </c>
      <c r="F12" s="159">
        <v>4</v>
      </c>
      <c r="G12" s="160" t="s">
        <v>67</v>
      </c>
      <c r="H12" s="119">
        <v>29987.51</v>
      </c>
      <c r="I12" s="119">
        <v>25889.89</v>
      </c>
      <c r="J12" s="119">
        <v>30533.200000000001</v>
      </c>
      <c r="K12" s="120">
        <v>1.8197242785413126E-2</v>
      </c>
      <c r="L12" s="120">
        <v>0.17934838657097418</v>
      </c>
      <c r="M12" s="121">
        <v>9.2630272963392726E-2</v>
      </c>
    </row>
    <row r="13" spans="2:13" ht="14.5" customHeight="1" x14ac:dyDescent="0.35">
      <c r="B13" s="132">
        <v>411500</v>
      </c>
      <c r="C13" s="135" t="s">
        <v>4</v>
      </c>
      <c r="D13" s="134">
        <v>896880.12192000018</v>
      </c>
      <c r="E13" s="156">
        <v>16</v>
      </c>
      <c r="F13" s="159">
        <v>5</v>
      </c>
      <c r="G13" s="160" t="s">
        <v>49</v>
      </c>
      <c r="H13" s="119">
        <v>22902.44</v>
      </c>
      <c r="I13" s="119">
        <v>23827.49</v>
      </c>
      <c r="J13" s="119">
        <v>28510</v>
      </c>
      <c r="K13" s="120">
        <v>0.24484552737612253</v>
      </c>
      <c r="L13" s="120">
        <v>0.19651713210245814</v>
      </c>
      <c r="M13" s="121">
        <v>8.6492378204260492E-2</v>
      </c>
    </row>
    <row r="14" spans="2:13" ht="14.5" customHeight="1" x14ac:dyDescent="0.35">
      <c r="B14" s="125">
        <v>414000</v>
      </c>
      <c r="C14" s="126" t="s">
        <v>5</v>
      </c>
      <c r="D14" s="5">
        <v>38549.78</v>
      </c>
      <c r="E14" s="156">
        <v>42</v>
      </c>
      <c r="F14" s="159">
        <v>6</v>
      </c>
      <c r="G14" s="160" t="s">
        <v>51</v>
      </c>
      <c r="H14" s="119">
        <v>27808.47</v>
      </c>
      <c r="I14" s="119">
        <v>19603.349999999999</v>
      </c>
      <c r="J14" s="119">
        <v>24524.27</v>
      </c>
      <c r="K14" s="120">
        <v>-0.11810070816553375</v>
      </c>
      <c r="L14" s="120">
        <v>0.251024442250942</v>
      </c>
      <c r="M14" s="121">
        <v>7.4400646651118882E-2</v>
      </c>
    </row>
    <row r="15" spans="2:13" ht="14.5" customHeight="1" x14ac:dyDescent="0.35">
      <c r="B15" s="132">
        <v>415500</v>
      </c>
      <c r="C15" s="135" t="s">
        <v>6</v>
      </c>
      <c r="D15" s="134">
        <v>37983.340000000011</v>
      </c>
      <c r="E15" s="156">
        <v>12</v>
      </c>
      <c r="F15" s="159">
        <v>7</v>
      </c>
      <c r="G15" s="160" t="s">
        <v>64</v>
      </c>
      <c r="H15" s="119">
        <v>21453.87</v>
      </c>
      <c r="I15" s="119">
        <v>14663.68</v>
      </c>
      <c r="J15" s="119">
        <v>22762.67</v>
      </c>
      <c r="K15" s="120">
        <v>6.1005310463799756E-2</v>
      </c>
      <c r="L15" s="120">
        <v>0.5523163353264664</v>
      </c>
      <c r="M15" s="121">
        <v>6.9056382412443842E-2</v>
      </c>
    </row>
    <row r="16" spans="2:13" ht="14.5" customHeight="1" x14ac:dyDescent="0.35">
      <c r="B16" s="125">
        <v>419500</v>
      </c>
      <c r="C16" s="126" t="s">
        <v>7</v>
      </c>
      <c r="D16" s="5">
        <v>22509.150299999994</v>
      </c>
      <c r="E16" s="156">
        <v>7</v>
      </c>
      <c r="F16" s="159">
        <v>8</v>
      </c>
      <c r="G16" s="160" t="s">
        <v>201</v>
      </c>
      <c r="H16" s="119">
        <v>16346.06</v>
      </c>
      <c r="I16" s="119">
        <v>10663.39</v>
      </c>
      <c r="J16" s="119">
        <v>17474.689999999999</v>
      </c>
      <c r="K16" s="120">
        <v>6.9045996405249888E-2</v>
      </c>
      <c r="L16" s="120">
        <v>0.6387555927336428</v>
      </c>
      <c r="M16" s="121">
        <v>5.3013942352936119E-2</v>
      </c>
    </row>
    <row r="17" spans="2:13" x14ac:dyDescent="0.35">
      <c r="B17" s="127"/>
      <c r="C17" s="128" t="s">
        <v>8</v>
      </c>
      <c r="D17" s="129">
        <v>57670.40204999999</v>
      </c>
      <c r="E17" s="156">
        <v>3</v>
      </c>
      <c r="F17" s="159">
        <v>9</v>
      </c>
      <c r="G17" s="160" t="s">
        <v>55</v>
      </c>
      <c r="H17" s="119">
        <v>17873.240000000002</v>
      </c>
      <c r="I17" s="119">
        <v>13262.77</v>
      </c>
      <c r="J17" s="119">
        <v>15801.48</v>
      </c>
      <c r="K17" s="120">
        <v>-0.11591407042036039</v>
      </c>
      <c r="L17" s="120">
        <v>0.19141627276956474</v>
      </c>
      <c r="M17" s="121">
        <v>4.7937831790496599E-2</v>
      </c>
    </row>
    <row r="18" spans="2:13" x14ac:dyDescent="0.35">
      <c r="B18" s="127"/>
      <c r="C18" s="130" t="s">
        <v>9</v>
      </c>
      <c r="D18" s="129">
        <v>134476.52815999999</v>
      </c>
      <c r="E18" s="156">
        <v>39</v>
      </c>
      <c r="F18" s="159">
        <v>10</v>
      </c>
      <c r="G18" s="160" t="s">
        <v>56</v>
      </c>
      <c r="H18" s="119">
        <v>3940.1</v>
      </c>
      <c r="I18" s="119">
        <v>11361.01</v>
      </c>
      <c r="J18" s="211">
        <v>12775.88</v>
      </c>
      <c r="K18" s="120">
        <v>2.2425268394203193</v>
      </c>
      <c r="L18" s="120">
        <v>0.12453734307073039</v>
      </c>
      <c r="M18" s="121">
        <v>3.8758900205269994E-2</v>
      </c>
    </row>
    <row r="19" spans="2:13" x14ac:dyDescent="0.35">
      <c r="B19" s="127"/>
      <c r="C19" s="131" t="s">
        <v>10</v>
      </c>
      <c r="D19" s="129">
        <v>1165560.1721299998</v>
      </c>
      <c r="E19" s="156">
        <v>23</v>
      </c>
      <c r="F19" s="159">
        <v>11</v>
      </c>
      <c r="G19" s="160" t="s">
        <v>150</v>
      </c>
      <c r="H19" s="119">
        <v>6643.55</v>
      </c>
      <c r="I19" s="119">
        <v>5401.23</v>
      </c>
      <c r="J19" s="119">
        <v>5836</v>
      </c>
      <c r="K19" s="120">
        <v>-0.12155398845496768</v>
      </c>
      <c r="L19" s="120">
        <v>8.0494628075457042E-2</v>
      </c>
      <c r="M19" s="121">
        <v>1.7704998919679558E-2</v>
      </c>
    </row>
    <row r="20" spans="2:13" x14ac:dyDescent="0.35">
      <c r="B20" s="127"/>
      <c r="C20" s="131" t="s">
        <v>11</v>
      </c>
      <c r="D20" s="129">
        <v>12251.779999999968</v>
      </c>
      <c r="E20" s="156">
        <v>20</v>
      </c>
      <c r="F20" s="159">
        <v>12</v>
      </c>
      <c r="G20" s="160" t="s">
        <v>52</v>
      </c>
      <c r="H20" s="119">
        <v>3955.52</v>
      </c>
      <c r="I20" s="119">
        <v>3913.13</v>
      </c>
      <c r="J20" s="119">
        <v>5388.01</v>
      </c>
      <c r="K20" s="120">
        <v>0.36214960359194248</v>
      </c>
      <c r="L20" s="120">
        <v>0.37690544397962755</v>
      </c>
      <c r="M20" s="121">
        <v>1.6345906653396618E-2</v>
      </c>
    </row>
    <row r="21" spans="2:13" ht="14.5" customHeight="1" x14ac:dyDescent="0.35">
      <c r="B21" s="127">
        <v>500000</v>
      </c>
      <c r="C21" s="131" t="s">
        <v>12</v>
      </c>
      <c r="D21" s="129">
        <v>848187.53523000027</v>
      </c>
      <c r="E21" s="156">
        <v>59</v>
      </c>
      <c r="F21" s="159">
        <v>13</v>
      </c>
      <c r="G21" s="160" t="s">
        <v>60</v>
      </c>
      <c r="H21" s="119">
        <v>4722.1899999999996</v>
      </c>
      <c r="I21" s="119">
        <v>4573.18</v>
      </c>
      <c r="J21" s="119">
        <v>5374.23</v>
      </c>
      <c r="K21" s="120">
        <v>0.13808000101647755</v>
      </c>
      <c r="L21" s="120">
        <v>0.17516257833717441</v>
      </c>
      <c r="M21" s="121">
        <v>1.6304101498305256E-2</v>
      </c>
    </row>
    <row r="22" spans="2:13" ht="14.5" customHeight="1" x14ac:dyDescent="0.35">
      <c r="B22" s="132">
        <v>510000</v>
      </c>
      <c r="C22" s="136" t="s">
        <v>13</v>
      </c>
      <c r="D22" s="134">
        <v>708284.21571999986</v>
      </c>
      <c r="E22" s="156">
        <v>34</v>
      </c>
      <c r="F22" s="159">
        <v>14</v>
      </c>
      <c r="G22" s="160" t="s">
        <v>159</v>
      </c>
      <c r="H22" s="119">
        <v>2935.06</v>
      </c>
      <c r="I22" s="119">
        <v>2189.1</v>
      </c>
      <c r="J22" s="119">
        <v>2690.82</v>
      </c>
      <c r="K22" s="120">
        <v>-8.3214653192779653E-2</v>
      </c>
      <c r="L22" s="120">
        <v>0.2291900781142937</v>
      </c>
      <c r="M22" s="121">
        <v>8.1632908144366276E-3</v>
      </c>
    </row>
    <row r="23" spans="2:13" x14ac:dyDescent="0.35">
      <c r="B23" s="125">
        <v>511500</v>
      </c>
      <c r="C23" s="126" t="s">
        <v>14</v>
      </c>
      <c r="D23" s="5">
        <v>80789.429979999986</v>
      </c>
      <c r="E23" s="156">
        <v>62</v>
      </c>
      <c r="F23" s="161">
        <v>15</v>
      </c>
      <c r="G23" s="160" t="s">
        <v>122</v>
      </c>
      <c r="H23" s="170">
        <v>415.33</v>
      </c>
      <c r="I23" s="170">
        <v>1911.32</v>
      </c>
      <c r="J23" s="170">
        <v>2115.63</v>
      </c>
      <c r="K23" s="120">
        <v>4.0938530806828313</v>
      </c>
      <c r="L23" s="120">
        <v>0.10689471150827701</v>
      </c>
      <c r="M23" s="121">
        <v>6.4183048088488123E-3</v>
      </c>
    </row>
    <row r="24" spans="2:13" x14ac:dyDescent="0.35">
      <c r="B24" s="132">
        <v>512000</v>
      </c>
      <c r="C24" s="135" t="s">
        <v>15</v>
      </c>
      <c r="D24" s="134">
        <v>255900.36459000001</v>
      </c>
      <c r="E24" s="156">
        <v>25</v>
      </c>
      <c r="F24" s="159">
        <v>16</v>
      </c>
      <c r="G24" s="160" t="s">
        <v>58</v>
      </c>
      <c r="H24" s="119">
        <v>3339.35</v>
      </c>
      <c r="I24" s="119">
        <v>1332.08</v>
      </c>
      <c r="J24" s="119">
        <v>1953.41</v>
      </c>
      <c r="K24" s="120">
        <v>-0.41503286567745212</v>
      </c>
      <c r="L24" s="120">
        <v>0.46643594979280545</v>
      </c>
      <c r="M24" s="121">
        <v>5.9261689410026134E-3</v>
      </c>
    </row>
    <row r="25" spans="2:13" ht="14.5" customHeight="1" x14ac:dyDescent="0.35">
      <c r="B25" s="125">
        <v>513000</v>
      </c>
      <c r="C25" s="126" t="s">
        <v>16</v>
      </c>
      <c r="D25" s="5">
        <v>29141.898500000007</v>
      </c>
      <c r="E25" s="156">
        <v>6</v>
      </c>
      <c r="F25" s="159">
        <v>17</v>
      </c>
      <c r="G25" s="160" t="s">
        <v>61</v>
      </c>
      <c r="H25" s="119">
        <v>1169.57</v>
      </c>
      <c r="I25" s="119">
        <v>1334.5</v>
      </c>
      <c r="J25" s="119">
        <v>1501.8</v>
      </c>
      <c r="K25" s="120">
        <v>0.28406166368836416</v>
      </c>
      <c r="L25" s="120">
        <v>0.12536530535781187</v>
      </c>
      <c r="M25" s="121">
        <v>4.5560944786797054E-3</v>
      </c>
    </row>
    <row r="26" spans="2:13" x14ac:dyDescent="0.35">
      <c r="B26" s="132">
        <v>514000</v>
      </c>
      <c r="C26" s="135" t="s">
        <v>17</v>
      </c>
      <c r="D26" s="134">
        <v>27457.43809</v>
      </c>
      <c r="E26" s="156">
        <v>18</v>
      </c>
      <c r="F26" s="159">
        <v>18</v>
      </c>
      <c r="G26" s="160" t="s">
        <v>59</v>
      </c>
      <c r="H26" s="119">
        <v>1117.76</v>
      </c>
      <c r="I26" s="119">
        <v>595.48</v>
      </c>
      <c r="J26" s="119">
        <v>850.12</v>
      </c>
      <c r="K26" s="120">
        <v>-0.23944317205840249</v>
      </c>
      <c r="L26" s="120">
        <v>0.42762141465708337</v>
      </c>
      <c r="M26" s="121">
        <v>2.5790564910209025E-3</v>
      </c>
    </row>
    <row r="27" spans="2:13" ht="14.5" customHeight="1" x14ac:dyDescent="0.35">
      <c r="B27" s="132">
        <v>514500</v>
      </c>
      <c r="C27" s="135" t="s">
        <v>77</v>
      </c>
      <c r="D27" s="134">
        <v>9643.5143299999982</v>
      </c>
      <c r="E27" s="156">
        <v>38</v>
      </c>
      <c r="F27" s="159">
        <v>19</v>
      </c>
      <c r="G27" s="160" t="s">
        <v>62</v>
      </c>
      <c r="H27" s="119">
        <v>918.05</v>
      </c>
      <c r="I27" s="119">
        <v>435.66</v>
      </c>
      <c r="J27" s="119">
        <v>625.71</v>
      </c>
      <c r="K27" s="120">
        <v>-0.31843581504275353</v>
      </c>
      <c r="L27" s="120">
        <v>0.43623467841895058</v>
      </c>
      <c r="M27" s="121">
        <v>1.8982513492173917E-3</v>
      </c>
    </row>
    <row r="28" spans="2:13" x14ac:dyDescent="0.35">
      <c r="B28" s="132">
        <v>515000</v>
      </c>
      <c r="C28" s="135" t="s">
        <v>78</v>
      </c>
      <c r="D28" s="134">
        <v>4749.4612199999992</v>
      </c>
      <c r="E28" s="156">
        <v>61</v>
      </c>
      <c r="F28" s="161">
        <v>20</v>
      </c>
      <c r="G28" s="160" t="s">
        <v>153</v>
      </c>
      <c r="H28" s="170">
        <v>840.74</v>
      </c>
      <c r="I28" s="170">
        <v>317.33999999999997</v>
      </c>
      <c r="J28" s="211">
        <v>397.5</v>
      </c>
      <c r="K28" s="120">
        <v>-0.52720222660989124</v>
      </c>
      <c r="L28" s="120">
        <v>0.25259973529967872</v>
      </c>
      <c r="M28" s="121">
        <v>1.2059179353277288E-3</v>
      </c>
    </row>
    <row r="29" spans="2:13" x14ac:dyDescent="0.35">
      <c r="B29" s="132">
        <v>515500</v>
      </c>
      <c r="C29" s="135" t="s">
        <v>79</v>
      </c>
      <c r="D29" s="134">
        <v>8345.1484900000014</v>
      </c>
      <c r="E29" s="156">
        <v>60</v>
      </c>
      <c r="F29" s="161">
        <v>21</v>
      </c>
      <c r="G29" s="160" t="s">
        <v>68</v>
      </c>
      <c r="H29" s="170">
        <v>436.39</v>
      </c>
      <c r="I29" s="119">
        <v>156.22999999999999</v>
      </c>
      <c r="J29" s="119">
        <v>369.8</v>
      </c>
      <c r="K29" s="120">
        <v>-0.15259286418112239</v>
      </c>
      <c r="L29" s="120">
        <v>1.3670229789413049</v>
      </c>
      <c r="M29" s="121">
        <v>1.1218828993313059E-3</v>
      </c>
    </row>
    <row r="30" spans="2:13" x14ac:dyDescent="0.35">
      <c r="B30" s="132">
        <v>516000</v>
      </c>
      <c r="C30" s="135" t="s">
        <v>80</v>
      </c>
      <c r="D30" s="134">
        <v>19598.578109999999</v>
      </c>
      <c r="E30" s="156">
        <v>4</v>
      </c>
      <c r="F30" s="159">
        <v>22</v>
      </c>
      <c r="G30" s="160" t="s">
        <v>151</v>
      </c>
      <c r="H30" s="119">
        <v>2032.02</v>
      </c>
      <c r="I30" s="119">
        <v>705.94</v>
      </c>
      <c r="J30" s="119">
        <v>268.14</v>
      </c>
      <c r="K30" s="120">
        <v>-0.86804263737561638</v>
      </c>
      <c r="L30" s="120">
        <v>-0.62016601977505181</v>
      </c>
      <c r="M30" s="121">
        <v>8.134712834686218E-4</v>
      </c>
    </row>
    <row r="31" spans="2:13" x14ac:dyDescent="0.35">
      <c r="B31" s="132">
        <v>516600</v>
      </c>
      <c r="C31" s="135" t="s">
        <v>6</v>
      </c>
      <c r="D31" s="134">
        <v>19805.070000000003</v>
      </c>
      <c r="E31" s="156">
        <v>40</v>
      </c>
      <c r="F31" s="159">
        <v>23</v>
      </c>
      <c r="G31" s="160" t="s">
        <v>63</v>
      </c>
      <c r="H31" s="119">
        <v>1579.05</v>
      </c>
      <c r="I31" s="119">
        <v>-552.41999999999996</v>
      </c>
      <c r="J31" s="211">
        <v>-815.95</v>
      </c>
      <c r="K31" s="120">
        <v>-1.516734745574871</v>
      </c>
      <c r="L31" s="120">
        <v>-0.47704645016473002</v>
      </c>
      <c r="M31" s="121">
        <v>-2.4753930549199E-3</v>
      </c>
    </row>
    <row r="32" spans="2:13" ht="14.5" customHeight="1" x14ac:dyDescent="0.35">
      <c r="B32" s="132">
        <v>517000</v>
      </c>
      <c r="C32" s="135" t="s">
        <v>81</v>
      </c>
      <c r="D32" s="134">
        <v>11912.39488</v>
      </c>
      <c r="E32" s="156">
        <v>63</v>
      </c>
      <c r="F32" s="159">
        <v>24</v>
      </c>
      <c r="G32" s="160" t="s">
        <v>123</v>
      </c>
      <c r="H32" s="170">
        <v>-1693.98</v>
      </c>
      <c r="I32" s="170">
        <v>-821.72</v>
      </c>
      <c r="J32" s="211">
        <v>-998</v>
      </c>
      <c r="K32" s="120">
        <v>0.41085490973919414</v>
      </c>
      <c r="L32" s="120">
        <v>-0.21452562916808637</v>
      </c>
      <c r="M32" s="121">
        <v>-3.027688300520939E-3</v>
      </c>
    </row>
    <row r="33" spans="2:13" ht="13.9" customHeight="1" x14ac:dyDescent="0.35">
      <c r="B33" s="132">
        <v>517500</v>
      </c>
      <c r="C33" s="135" t="s">
        <v>82</v>
      </c>
      <c r="D33" s="134">
        <v>5817.5714899999994</v>
      </c>
      <c r="E33" s="156">
        <v>64</v>
      </c>
      <c r="F33" s="161">
        <v>25</v>
      </c>
      <c r="G33" s="160" t="s">
        <v>158</v>
      </c>
      <c r="H33" s="119">
        <v>-2669.57</v>
      </c>
      <c r="I33" s="170">
        <v>-2438.79</v>
      </c>
      <c r="J33" s="170">
        <v>-2884.6</v>
      </c>
      <c r="K33" s="120">
        <v>-8.0548552763179071E-2</v>
      </c>
      <c r="L33" s="120">
        <v>-0.18279966704800321</v>
      </c>
      <c r="M33" s="121">
        <v>-8.7511720157141294E-3</v>
      </c>
    </row>
    <row r="34" spans="2:13" x14ac:dyDescent="0.35">
      <c r="B34" s="132">
        <v>518000</v>
      </c>
      <c r="C34" s="135" t="s">
        <v>83</v>
      </c>
      <c r="D34" s="134">
        <v>17747.294209999996</v>
      </c>
      <c r="E34" s="156">
        <v>33</v>
      </c>
      <c r="F34" s="122">
        <v>26</v>
      </c>
      <c r="G34" s="104" t="s">
        <v>57</v>
      </c>
      <c r="H34" s="123">
        <v>6750.66</v>
      </c>
      <c r="I34" s="123">
        <v>4264.16</v>
      </c>
      <c r="J34" s="123">
        <v>4264.16</v>
      </c>
      <c r="K34" s="171">
        <v>-0.36833435545561477</v>
      </c>
      <c r="L34" s="171">
        <v>0</v>
      </c>
      <c r="M34" s="124">
        <v>1.2936420183917201E-2</v>
      </c>
    </row>
    <row r="35" spans="2:13" x14ac:dyDescent="0.35">
      <c r="B35" s="125">
        <v>519000</v>
      </c>
      <c r="C35" s="126" t="s">
        <v>7</v>
      </c>
      <c r="D35" s="5">
        <v>106334.50133999996</v>
      </c>
      <c r="E35" s="156">
        <v>58</v>
      </c>
      <c r="F35" s="122">
        <v>27</v>
      </c>
      <c r="G35" s="104" t="s">
        <v>65</v>
      </c>
      <c r="H35" s="123">
        <v>-147.41999999999999</v>
      </c>
      <c r="I35" s="123">
        <v>-301.88</v>
      </c>
      <c r="J35" s="123">
        <v>-301.88</v>
      </c>
      <c r="K35" s="171">
        <v>-3.047754714421381</v>
      </c>
      <c r="L35" s="171">
        <v>0</v>
      </c>
      <c r="M35" s="124">
        <v>-9.1583020457040182E-4</v>
      </c>
    </row>
    <row r="36" spans="2:13" x14ac:dyDescent="0.35">
      <c r="B36" s="132">
        <v>570000</v>
      </c>
      <c r="C36" s="136" t="s">
        <v>18</v>
      </c>
      <c r="D36" s="134">
        <v>137406.11952000004</v>
      </c>
      <c r="E36" s="156">
        <v>65</v>
      </c>
      <c r="F36" s="122">
        <v>28</v>
      </c>
      <c r="G36" s="104" t="s">
        <v>200</v>
      </c>
      <c r="H36" s="123">
        <v>0</v>
      </c>
      <c r="I36" s="123">
        <v>205.86</v>
      </c>
      <c r="J36" s="123">
        <v>205.86</v>
      </c>
      <c r="K36" s="171">
        <v>0</v>
      </c>
      <c r="L36" s="171">
        <v>0</v>
      </c>
      <c r="M36" s="124">
        <v>0</v>
      </c>
    </row>
    <row r="37" spans="2:13" x14ac:dyDescent="0.35">
      <c r="B37" s="127"/>
      <c r="C37" s="128" t="s">
        <v>19</v>
      </c>
      <c r="D37" s="129">
        <v>16707.072440000004</v>
      </c>
      <c r="E37" s="156"/>
      <c r="F37" s="147" t="s">
        <v>66</v>
      </c>
      <c r="G37" s="147"/>
      <c r="H37" s="148">
        <v>349712.75</v>
      </c>
      <c r="I37" s="148">
        <v>268751.90999999997</v>
      </c>
      <c r="J37" s="148">
        <v>329624.41999999993</v>
      </c>
      <c r="K37" s="120">
        <v>-5.7442372347019321E-2</v>
      </c>
      <c r="L37" s="149">
        <v>0.22650075305511308</v>
      </c>
      <c r="M37" s="149">
        <v>1</v>
      </c>
    </row>
    <row r="38" spans="2:13" x14ac:dyDescent="0.35">
      <c r="B38" s="127"/>
      <c r="C38" s="130" t="s">
        <v>20</v>
      </c>
      <c r="D38" s="129">
        <v>94334.478049999991</v>
      </c>
      <c r="I38" t="s">
        <v>157</v>
      </c>
      <c r="M38" s="107" t="s">
        <v>152</v>
      </c>
    </row>
    <row r="39" spans="2:13" x14ac:dyDescent="0.35">
      <c r="B39" s="127"/>
      <c r="C39" s="131" t="s">
        <v>21</v>
      </c>
      <c r="D39" s="129">
        <v>139903.31951000003</v>
      </c>
      <c r="H39" s="108"/>
      <c r="M39" s="105" t="s">
        <v>37</v>
      </c>
    </row>
    <row r="40" spans="2:13" x14ac:dyDescent="0.35">
      <c r="B40" s="132">
        <v>590000</v>
      </c>
      <c r="C40" s="133" t="s">
        <v>22</v>
      </c>
      <c r="D40" s="134">
        <v>329624.41690000001</v>
      </c>
      <c r="M40" s="105" t="s">
        <v>203</v>
      </c>
    </row>
    <row r="41" spans="2:13" x14ac:dyDescent="0.35">
      <c r="B41" s="112" t="s">
        <v>152</v>
      </c>
      <c r="M41" s="105" t="s">
        <v>204</v>
      </c>
    </row>
    <row r="42" spans="2:13" x14ac:dyDescent="0.35">
      <c r="B42" s="112" t="s">
        <v>37</v>
      </c>
      <c r="C42" s="64"/>
      <c r="M42" s="105" t="s">
        <v>205</v>
      </c>
    </row>
    <row r="43" spans="2:13" x14ac:dyDescent="0.35">
      <c r="B43" s="110" t="s">
        <v>84</v>
      </c>
      <c r="C43" s="30"/>
      <c r="G43" s="104" t="s">
        <v>155</v>
      </c>
    </row>
    <row r="45" spans="2:13" x14ac:dyDescent="0.35">
      <c r="H45" s="219"/>
      <c r="J45" s="219"/>
    </row>
    <row r="47" spans="2:13" x14ac:dyDescent="0.35">
      <c r="G47" s="259"/>
    </row>
  </sheetData>
  <sortState xmlns:xlrd2="http://schemas.microsoft.com/office/spreadsheetml/2017/richdata2" ref="E9:M33">
    <sortCondition descending="1" ref="J9:J33"/>
  </sortState>
  <mergeCells count="3">
    <mergeCell ref="F6:M6"/>
    <mergeCell ref="F8:G8"/>
    <mergeCell ref="B6:D6"/>
  </mergeCells>
  <conditionalFormatting sqref="K9:L29">
    <cfRule type="cellIs" dxfId="36" priority="12" operator="lessThan">
      <formula>0</formula>
    </cfRule>
  </conditionalFormatting>
  <conditionalFormatting sqref="K30:L33">
    <cfRule type="cellIs" dxfId="35" priority="10" operator="lessThan">
      <formula>0</formula>
    </cfRule>
  </conditionalFormatting>
  <conditionalFormatting sqref="J9:J29">
    <cfRule type="colorScale" priority="6">
      <colorScale>
        <cfvo type="min"/>
        <cfvo type="max"/>
        <color rgb="FFFFEF9C"/>
        <color rgb="FF63BE7B"/>
      </colorScale>
    </cfRule>
  </conditionalFormatting>
  <conditionalFormatting sqref="J9:J33">
    <cfRule type="colorScale" priority="5">
      <colorScale>
        <cfvo type="min"/>
        <cfvo type="max"/>
        <color rgb="FFFFEF9C"/>
        <color rgb="FF63BE7B"/>
      </colorScale>
    </cfRule>
  </conditionalFormatting>
  <conditionalFormatting sqref="K37">
    <cfRule type="cellIs" dxfId="34" priority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autoPageBreaks="0"/>
  </sheetPr>
  <dimension ref="A1:AP71"/>
  <sheetViews>
    <sheetView showGridLines="0" zoomScale="85" zoomScaleNormal="85" workbookViewId="0">
      <pane xSplit="3" ySplit="9" topLeftCell="Z10" activePane="bottomRight" state="frozen"/>
      <selection pane="topRight" activeCell="D1" sqref="D1"/>
      <selection pane="bottomLeft" activeCell="A10" sqref="A10"/>
      <selection pane="bottomRight" activeCell="AF10" sqref="AF10"/>
    </sheetView>
  </sheetViews>
  <sheetFormatPr baseColWidth="10" defaultColWidth="0" defaultRowHeight="12" x14ac:dyDescent="0.3"/>
  <cols>
    <col min="1" max="1" width="4.54296875" style="33" customWidth="1"/>
    <col min="2" max="2" width="17.26953125" style="33" customWidth="1"/>
    <col min="3" max="3" width="66.7265625" style="33" customWidth="1"/>
    <col min="4" max="4" width="11.26953125" style="33" bestFit="1" customWidth="1"/>
    <col min="5" max="5" width="13" style="33" customWidth="1"/>
    <col min="6" max="6" width="10.7265625" style="33" customWidth="1"/>
    <col min="7" max="7" width="11.7265625" style="33" bestFit="1" customWidth="1"/>
    <col min="8" max="8" width="13.26953125" style="33" bestFit="1" customWidth="1"/>
    <col min="9" max="9" width="11.7265625" style="33" customWidth="1"/>
    <col min="10" max="10" width="10.7265625" style="33" customWidth="1"/>
    <col min="11" max="11" width="11.26953125" style="33" customWidth="1"/>
    <col min="12" max="12" width="13.453125" style="33" bestFit="1" customWidth="1"/>
    <col min="13" max="13" width="12.54296875" style="33" customWidth="1"/>
    <col min="14" max="14" width="10.7265625" style="33" customWidth="1"/>
    <col min="15" max="15" width="12.1796875" style="33" customWidth="1"/>
    <col min="16" max="16" width="10.7265625" style="33" customWidth="1"/>
    <col min="17" max="17" width="13.81640625" style="33" bestFit="1" customWidth="1"/>
    <col min="18" max="18" width="14.26953125" style="33" customWidth="1"/>
    <col min="19" max="19" width="10.7265625" style="33" customWidth="1"/>
    <col min="20" max="20" width="13.1796875" style="33" customWidth="1"/>
    <col min="21" max="21" width="12.54296875" style="33" customWidth="1"/>
    <col min="22" max="22" width="11.54296875" style="33" customWidth="1"/>
    <col min="23" max="27" width="10.7265625" style="33" customWidth="1"/>
    <col min="28" max="31" width="14.1796875" style="33" customWidth="1"/>
    <col min="32" max="32" width="13.453125" style="33" customWidth="1"/>
    <col min="33" max="33" width="9.26953125" style="33" customWidth="1"/>
    <col min="34" max="42" width="0" style="33" hidden="1" customWidth="1"/>
    <col min="43" max="16384" width="9.26953125" style="33" hidden="1"/>
  </cols>
  <sheetData>
    <row r="1" spans="1:33" ht="14.5" x14ac:dyDescent="0.35">
      <c r="A1" s="4"/>
      <c r="B1"/>
    </row>
    <row r="2" spans="1:33" ht="15.5" x14ac:dyDescent="0.35">
      <c r="A2"/>
      <c r="B2" s="2"/>
      <c r="C2" s="10"/>
    </row>
    <row r="3" spans="1:33" ht="15.5" x14ac:dyDescent="0.35">
      <c r="A3"/>
      <c r="B3" s="2"/>
      <c r="C3" s="10"/>
    </row>
    <row r="4" spans="1:33" ht="16" thickBot="1" x14ac:dyDescent="0.4">
      <c r="A4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3" ht="15" thickTop="1" x14ac:dyDescent="0.35">
      <c r="A5"/>
      <c r="B5" s="2"/>
      <c r="C5" s="34"/>
    </row>
    <row r="6" spans="1:33" ht="13" x14ac:dyDescent="0.3">
      <c r="B6" s="279" t="s">
        <v>145</v>
      </c>
      <c r="C6" s="279"/>
    </row>
    <row r="7" spans="1:33" x14ac:dyDescent="0.3">
      <c r="D7" s="114">
        <v>3</v>
      </c>
      <c r="E7" s="114">
        <v>4</v>
      </c>
      <c r="F7" s="114">
        <v>5</v>
      </c>
      <c r="G7" s="114">
        <v>6</v>
      </c>
      <c r="H7" s="114">
        <v>7</v>
      </c>
      <c r="I7" s="114">
        <v>9</v>
      </c>
      <c r="J7" s="114">
        <v>10</v>
      </c>
      <c r="K7" s="114">
        <v>12</v>
      </c>
      <c r="L7" s="114">
        <v>13</v>
      </c>
      <c r="M7" s="114">
        <v>14</v>
      </c>
      <c r="N7" s="114">
        <v>15</v>
      </c>
      <c r="O7" s="114">
        <v>16</v>
      </c>
      <c r="P7" s="114">
        <v>17</v>
      </c>
      <c r="Q7" s="114">
        <v>19</v>
      </c>
      <c r="R7" s="114">
        <v>21</v>
      </c>
      <c r="S7" s="114">
        <v>22</v>
      </c>
      <c r="T7" s="114">
        <v>23</v>
      </c>
      <c r="U7" s="114">
        <v>24</v>
      </c>
      <c r="V7" s="114">
        <v>25</v>
      </c>
      <c r="W7" s="114">
        <v>30</v>
      </c>
      <c r="X7" s="114">
        <v>31</v>
      </c>
      <c r="Y7" s="114">
        <v>32</v>
      </c>
      <c r="Z7" s="114">
        <v>33</v>
      </c>
      <c r="AA7" s="114">
        <v>34</v>
      </c>
      <c r="AB7" s="114">
        <v>35</v>
      </c>
      <c r="AC7" s="114"/>
      <c r="AD7" s="114"/>
      <c r="AE7" s="114"/>
      <c r="AF7" s="115"/>
    </row>
    <row r="8" spans="1:33" ht="12.75" customHeight="1" x14ac:dyDescent="0.3">
      <c r="B8" s="281" t="s">
        <v>119</v>
      </c>
      <c r="C8" s="137" t="s">
        <v>120</v>
      </c>
      <c r="D8" s="138">
        <v>3</v>
      </c>
      <c r="E8" s="138">
        <v>4</v>
      </c>
      <c r="F8" s="138">
        <v>6</v>
      </c>
      <c r="G8" s="138">
        <v>7</v>
      </c>
      <c r="H8" s="138">
        <v>12</v>
      </c>
      <c r="I8" s="138">
        <v>16</v>
      </c>
      <c r="J8" s="138">
        <v>18</v>
      </c>
      <c r="K8" s="138">
        <v>20</v>
      </c>
      <c r="L8" s="138">
        <v>21</v>
      </c>
      <c r="M8" s="138">
        <v>22</v>
      </c>
      <c r="N8" s="138">
        <v>23</v>
      </c>
      <c r="O8" s="138">
        <v>24</v>
      </c>
      <c r="P8" s="138">
        <v>25</v>
      </c>
      <c r="Q8" s="138">
        <v>31</v>
      </c>
      <c r="R8" s="138">
        <v>34</v>
      </c>
      <c r="S8" s="138">
        <v>38</v>
      </c>
      <c r="T8" s="138">
        <v>39</v>
      </c>
      <c r="U8" s="138">
        <v>40</v>
      </c>
      <c r="V8" s="138">
        <v>42</v>
      </c>
      <c r="W8" s="138">
        <v>59</v>
      </c>
      <c r="X8" s="138">
        <v>60</v>
      </c>
      <c r="Y8" s="138">
        <v>61</v>
      </c>
      <c r="Z8" s="138">
        <v>62</v>
      </c>
      <c r="AA8" s="138">
        <v>63</v>
      </c>
      <c r="AB8" s="138">
        <v>64</v>
      </c>
      <c r="AC8" s="138">
        <v>33</v>
      </c>
      <c r="AD8" s="138">
        <v>58</v>
      </c>
      <c r="AE8" s="138">
        <v>65</v>
      </c>
      <c r="AF8" s="281" t="s">
        <v>66</v>
      </c>
    </row>
    <row r="9" spans="1:33" ht="36" x14ac:dyDescent="0.3">
      <c r="B9" s="282"/>
      <c r="C9" s="139" t="s">
        <v>121</v>
      </c>
      <c r="D9" s="140" t="s">
        <v>55</v>
      </c>
      <c r="E9" s="140" t="s">
        <v>151</v>
      </c>
      <c r="F9" s="140" t="s">
        <v>61</v>
      </c>
      <c r="G9" s="140" t="s">
        <v>201</v>
      </c>
      <c r="H9" s="140" t="s">
        <v>64</v>
      </c>
      <c r="I9" s="140" t="s">
        <v>49</v>
      </c>
      <c r="J9" s="140" t="s">
        <v>59</v>
      </c>
      <c r="K9" s="140" t="s">
        <v>52</v>
      </c>
      <c r="L9" s="140" t="s">
        <v>53</v>
      </c>
      <c r="M9" s="140" t="s">
        <v>54</v>
      </c>
      <c r="N9" s="140" t="s">
        <v>150</v>
      </c>
      <c r="O9" s="140" t="s">
        <v>67</v>
      </c>
      <c r="P9" s="141" t="s">
        <v>58</v>
      </c>
      <c r="Q9" s="141" t="s">
        <v>50</v>
      </c>
      <c r="R9" s="141" t="s">
        <v>159</v>
      </c>
      <c r="S9" s="141" t="s">
        <v>62</v>
      </c>
      <c r="T9" s="141" t="s">
        <v>56</v>
      </c>
      <c r="U9" s="141" t="s">
        <v>63</v>
      </c>
      <c r="V9" s="141" t="s">
        <v>51</v>
      </c>
      <c r="W9" s="141" t="s">
        <v>60</v>
      </c>
      <c r="X9" s="141" t="s">
        <v>68</v>
      </c>
      <c r="Y9" s="141" t="s">
        <v>118</v>
      </c>
      <c r="Z9" s="141" t="s">
        <v>122</v>
      </c>
      <c r="AA9" s="141" t="s">
        <v>123</v>
      </c>
      <c r="AB9" s="142" t="s">
        <v>158</v>
      </c>
      <c r="AC9" s="142" t="s">
        <v>199</v>
      </c>
      <c r="AD9" s="142" t="s">
        <v>198</v>
      </c>
      <c r="AE9" s="142" t="s">
        <v>200</v>
      </c>
      <c r="AF9" s="282"/>
    </row>
    <row r="10" spans="1:33" ht="14.5" x14ac:dyDescent="0.3">
      <c r="A10" s="115">
        <v>3</v>
      </c>
      <c r="B10" s="36">
        <v>300000</v>
      </c>
      <c r="C10" s="37" t="s">
        <v>2</v>
      </c>
      <c r="D10" s="38">
        <v>96121.21</v>
      </c>
      <c r="E10" s="38">
        <v>63528.33</v>
      </c>
      <c r="F10" s="38">
        <v>17131.669999999998</v>
      </c>
      <c r="G10" s="38">
        <v>209622.45</v>
      </c>
      <c r="H10" s="38">
        <v>257688.56</v>
      </c>
      <c r="I10" s="38">
        <v>127808</v>
      </c>
      <c r="J10" s="38">
        <v>53723.99</v>
      </c>
      <c r="K10" s="38">
        <v>55029.53</v>
      </c>
      <c r="L10" s="38">
        <v>296346.13</v>
      </c>
      <c r="M10" s="38">
        <v>366073.42</v>
      </c>
      <c r="N10" s="38">
        <v>97531</v>
      </c>
      <c r="O10" s="38">
        <v>70229.97</v>
      </c>
      <c r="P10" s="38">
        <v>26780.97</v>
      </c>
      <c r="Q10" s="38">
        <v>477812.81</v>
      </c>
      <c r="R10" s="38">
        <v>48620.66</v>
      </c>
      <c r="S10" s="38">
        <v>21357.11</v>
      </c>
      <c r="T10" s="38">
        <v>51669.99</v>
      </c>
      <c r="U10" s="38">
        <v>53135.91</v>
      </c>
      <c r="V10" s="38">
        <v>217995.64</v>
      </c>
      <c r="W10" s="38">
        <v>46525.29</v>
      </c>
      <c r="X10" s="38">
        <v>23413.89</v>
      </c>
      <c r="Y10" s="38">
        <v>11247.04</v>
      </c>
      <c r="Z10" s="38">
        <v>12592.32</v>
      </c>
      <c r="AA10" s="38">
        <v>11903</v>
      </c>
      <c r="AB10" s="38">
        <v>25550.5</v>
      </c>
      <c r="AC10" s="38">
        <v>44356.360229999998</v>
      </c>
      <c r="AD10" s="38">
        <v>7599.7478700000001</v>
      </c>
      <c r="AE10" s="38">
        <v>7943.1525199999996</v>
      </c>
      <c r="AF10" s="38">
        <v>2799338.6506200009</v>
      </c>
      <c r="AG10" s="35"/>
    </row>
    <row r="11" spans="1:33" ht="14.5" x14ac:dyDescent="0.3">
      <c r="A11" s="115">
        <v>4</v>
      </c>
      <c r="B11" s="36">
        <v>400000</v>
      </c>
      <c r="C11" s="37" t="s">
        <v>3</v>
      </c>
      <c r="D11" s="38">
        <v>39927.949999999997</v>
      </c>
      <c r="E11" s="38">
        <v>5511.54</v>
      </c>
      <c r="F11" s="38">
        <v>8400.27</v>
      </c>
      <c r="G11" s="38">
        <v>36906.400000000001</v>
      </c>
      <c r="H11" s="38">
        <v>106279.1</v>
      </c>
      <c r="I11" s="38">
        <v>142660</v>
      </c>
      <c r="J11" s="38">
        <v>20661.18</v>
      </c>
      <c r="K11" s="38">
        <v>45959.14</v>
      </c>
      <c r="L11" s="38">
        <v>78579.87</v>
      </c>
      <c r="M11" s="38">
        <v>126389.01</v>
      </c>
      <c r="N11" s="38">
        <v>20829</v>
      </c>
      <c r="O11" s="38">
        <v>58032.78</v>
      </c>
      <c r="P11" s="38">
        <v>18083.75</v>
      </c>
      <c r="Q11" s="38">
        <v>198261.2</v>
      </c>
      <c r="R11" s="38">
        <v>9474.86</v>
      </c>
      <c r="S11" s="38">
        <v>9758.5</v>
      </c>
      <c r="T11" s="38">
        <v>61027.17</v>
      </c>
      <c r="U11" s="38">
        <v>14973.33</v>
      </c>
      <c r="V11" s="38">
        <v>99494.17</v>
      </c>
      <c r="W11" s="38">
        <v>24034.38</v>
      </c>
      <c r="X11" s="38">
        <v>8081.19</v>
      </c>
      <c r="Y11" s="38">
        <v>3989.36</v>
      </c>
      <c r="Z11" s="38">
        <v>12844.07</v>
      </c>
      <c r="AA11" s="38">
        <v>1664</v>
      </c>
      <c r="AB11" s="38">
        <v>688.78</v>
      </c>
      <c r="AC11" s="38">
        <v>22813.092769999999</v>
      </c>
      <c r="AD11" s="38">
        <v>1279.00162</v>
      </c>
      <c r="AE11" s="38">
        <v>1208.8577399999999</v>
      </c>
      <c r="AF11" s="38">
        <v>1177811.9521299999</v>
      </c>
      <c r="AG11" s="35"/>
    </row>
    <row r="12" spans="1:33" ht="14.5" x14ac:dyDescent="0.3">
      <c r="A12" s="115">
        <v>5</v>
      </c>
      <c r="B12" s="39">
        <v>410300</v>
      </c>
      <c r="C12" s="40" t="s">
        <v>124</v>
      </c>
      <c r="D12" s="41">
        <v>704.47</v>
      </c>
      <c r="E12" s="41">
        <v>278.45</v>
      </c>
      <c r="F12" s="41">
        <v>60.27</v>
      </c>
      <c r="G12" s="41">
        <v>29.54</v>
      </c>
      <c r="H12" s="41">
        <v>8.19</v>
      </c>
      <c r="I12" s="41">
        <v>1814</v>
      </c>
      <c r="J12" s="41">
        <v>151.97999999999999</v>
      </c>
      <c r="K12" s="41">
        <v>1053.74</v>
      </c>
      <c r="L12" s="41">
        <v>158.18</v>
      </c>
      <c r="M12" s="41">
        <v>503.58</v>
      </c>
      <c r="N12" s="41">
        <v>981</v>
      </c>
      <c r="O12" s="41">
        <v>1725.92</v>
      </c>
      <c r="P12" s="41">
        <v>150.04</v>
      </c>
      <c r="Q12" s="41">
        <v>5622.79</v>
      </c>
      <c r="R12" s="41">
        <v>208.79</v>
      </c>
      <c r="S12" s="41">
        <v>92.01</v>
      </c>
      <c r="T12" s="41">
        <v>10.16</v>
      </c>
      <c r="U12" s="41">
        <v>44.14</v>
      </c>
      <c r="V12" s="41">
        <v>512.70000000000005</v>
      </c>
      <c r="W12" s="41">
        <v>3.54</v>
      </c>
      <c r="X12" s="41">
        <v>319.95999999999998</v>
      </c>
      <c r="Y12" s="41">
        <v>0</v>
      </c>
      <c r="Z12" s="41">
        <v>0</v>
      </c>
      <c r="AA12" s="41">
        <v>174</v>
      </c>
      <c r="AB12" s="41">
        <v>351.8</v>
      </c>
      <c r="AC12" s="41">
        <v>155.19185999999999</v>
      </c>
      <c r="AD12" s="41">
        <v>3.25217</v>
      </c>
      <c r="AE12" s="41">
        <v>7.7212800000000001</v>
      </c>
      <c r="AF12" s="41">
        <v>15125.415310000002</v>
      </c>
      <c r="AG12" s="35"/>
    </row>
    <row r="13" spans="1:33" ht="14.5" x14ac:dyDescent="0.3">
      <c r="A13" s="115">
        <v>6</v>
      </c>
      <c r="B13" s="39">
        <v>410400</v>
      </c>
      <c r="C13" s="40" t="s">
        <v>125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38.340000000000003</v>
      </c>
      <c r="U13" s="41">
        <v>0</v>
      </c>
      <c r="V13" s="41">
        <v>0</v>
      </c>
      <c r="W13" s="41">
        <v>36.130000000000003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74.47</v>
      </c>
      <c r="AG13" s="35"/>
    </row>
    <row r="14" spans="1:33" ht="14.5" x14ac:dyDescent="0.3">
      <c r="A14" s="115">
        <v>7</v>
      </c>
      <c r="B14" s="39">
        <v>410500</v>
      </c>
      <c r="C14" s="40" t="s">
        <v>126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35"/>
    </row>
    <row r="15" spans="1:33" ht="14.5" x14ac:dyDescent="0.3">
      <c r="A15" s="115">
        <v>8</v>
      </c>
      <c r="B15" s="39">
        <v>410600</v>
      </c>
      <c r="C15" s="40" t="s">
        <v>127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35"/>
    </row>
    <row r="16" spans="1:33" ht="14.5" x14ac:dyDescent="0.3">
      <c r="A16" s="115">
        <v>9</v>
      </c>
      <c r="B16" s="39">
        <v>410700</v>
      </c>
      <c r="C16" s="40" t="s">
        <v>128</v>
      </c>
      <c r="D16" s="41">
        <v>1942.52</v>
      </c>
      <c r="E16" s="41">
        <v>0</v>
      </c>
      <c r="F16" s="41">
        <v>106.25</v>
      </c>
      <c r="G16" s="41">
        <v>0</v>
      </c>
      <c r="H16" s="41">
        <v>3351.08</v>
      </c>
      <c r="I16" s="41">
        <v>2025</v>
      </c>
      <c r="J16" s="41">
        <v>0</v>
      </c>
      <c r="K16" s="41">
        <v>2868.25</v>
      </c>
      <c r="L16" s="41">
        <v>3243.42</v>
      </c>
      <c r="M16" s="41">
        <v>2516.7399999999998</v>
      </c>
      <c r="N16" s="41">
        <v>0</v>
      </c>
      <c r="O16" s="41">
        <v>0</v>
      </c>
      <c r="P16" s="41">
        <v>217.68</v>
      </c>
      <c r="Q16" s="41">
        <v>0</v>
      </c>
      <c r="R16" s="41">
        <v>1022.37</v>
      </c>
      <c r="S16" s="41">
        <v>766.97</v>
      </c>
      <c r="T16" s="41">
        <v>1482.4</v>
      </c>
      <c r="U16" s="41">
        <v>140.88</v>
      </c>
      <c r="V16" s="41">
        <v>3793.55</v>
      </c>
      <c r="W16" s="41">
        <v>669.91</v>
      </c>
      <c r="X16" s="41">
        <v>0</v>
      </c>
      <c r="Y16" s="41">
        <v>0</v>
      </c>
      <c r="Z16" s="41">
        <v>0</v>
      </c>
      <c r="AA16" s="41">
        <v>4</v>
      </c>
      <c r="AB16" s="41">
        <v>0</v>
      </c>
      <c r="AC16" s="41">
        <v>3018.7229700000003</v>
      </c>
      <c r="AD16" s="41">
        <v>0</v>
      </c>
      <c r="AE16" s="41">
        <v>0</v>
      </c>
      <c r="AF16" s="41">
        <v>27169.742970000003</v>
      </c>
      <c r="AG16" s="35"/>
    </row>
    <row r="17" spans="1:33" ht="14.5" x14ac:dyDescent="0.3">
      <c r="A17" s="115">
        <v>10</v>
      </c>
      <c r="B17" s="39">
        <v>410800</v>
      </c>
      <c r="C17" s="40" t="s">
        <v>129</v>
      </c>
      <c r="D17" s="41">
        <v>3247.89</v>
      </c>
      <c r="E17" s="41">
        <v>663.46</v>
      </c>
      <c r="F17" s="41">
        <v>0</v>
      </c>
      <c r="G17" s="41">
        <v>9545.16</v>
      </c>
      <c r="H17" s="41">
        <v>1729.81</v>
      </c>
      <c r="I17" s="41">
        <v>75</v>
      </c>
      <c r="J17" s="41">
        <v>7888.91</v>
      </c>
      <c r="K17" s="41">
        <v>0</v>
      </c>
      <c r="L17" s="41">
        <v>9207.2099999999991</v>
      </c>
      <c r="M17" s="41">
        <v>25152.28</v>
      </c>
      <c r="N17" s="41">
        <v>578</v>
      </c>
      <c r="O17" s="41">
        <v>0</v>
      </c>
      <c r="P17" s="41">
        <v>0</v>
      </c>
      <c r="Q17" s="41">
        <v>0</v>
      </c>
      <c r="R17" s="41">
        <v>133.56</v>
      </c>
      <c r="S17" s="41">
        <v>13.46</v>
      </c>
      <c r="T17" s="41">
        <v>310.79000000000002</v>
      </c>
      <c r="U17" s="41">
        <v>1371.54</v>
      </c>
      <c r="V17" s="41">
        <v>20614.46</v>
      </c>
      <c r="W17" s="41">
        <v>283.61</v>
      </c>
      <c r="X17" s="41">
        <v>0</v>
      </c>
      <c r="Y17" s="41">
        <v>0</v>
      </c>
      <c r="Z17" s="41">
        <v>83.49</v>
      </c>
      <c r="AA17" s="41">
        <v>6</v>
      </c>
      <c r="AB17" s="41">
        <v>0</v>
      </c>
      <c r="AC17" s="41">
        <v>0</v>
      </c>
      <c r="AD17" s="41">
        <v>159.17323000000002</v>
      </c>
      <c r="AE17" s="41">
        <v>4.6937499999999996</v>
      </c>
      <c r="AF17" s="41">
        <v>81068.496980000011</v>
      </c>
      <c r="AG17" s="35"/>
    </row>
    <row r="18" spans="1:33" ht="14.5" x14ac:dyDescent="0.3">
      <c r="A18" s="115">
        <v>11</v>
      </c>
      <c r="B18" s="39">
        <v>410900</v>
      </c>
      <c r="C18" s="40" t="s">
        <v>130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35"/>
    </row>
    <row r="19" spans="1:33" s="42" customFormat="1" ht="14.5" x14ac:dyDescent="0.3">
      <c r="A19" s="115">
        <v>12</v>
      </c>
      <c r="B19" s="39">
        <v>411100</v>
      </c>
      <c r="C19" s="40" t="s">
        <v>131</v>
      </c>
      <c r="D19" s="41">
        <v>0</v>
      </c>
      <c r="E19" s="41">
        <v>0</v>
      </c>
      <c r="F19" s="41">
        <v>144.02000000000001</v>
      </c>
      <c r="G19" s="41">
        <v>0</v>
      </c>
      <c r="H19" s="41">
        <v>506.68</v>
      </c>
      <c r="I19" s="41">
        <v>0</v>
      </c>
      <c r="J19" s="41">
        <v>0</v>
      </c>
      <c r="K19" s="41">
        <v>1127.03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1777.73</v>
      </c>
      <c r="AG19" s="35"/>
    </row>
    <row r="20" spans="1:33" s="42" customFormat="1" ht="14.5" x14ac:dyDescent="0.3">
      <c r="A20" s="115">
        <v>13</v>
      </c>
      <c r="B20" s="39">
        <v>411400</v>
      </c>
      <c r="C20" s="40" t="s">
        <v>132</v>
      </c>
      <c r="D20" s="41">
        <v>0</v>
      </c>
      <c r="E20" s="41">
        <v>0</v>
      </c>
      <c r="F20" s="41">
        <v>0</v>
      </c>
      <c r="G20" s="41">
        <v>0</v>
      </c>
      <c r="H20" s="41">
        <v>311.81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148.63999999999999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60.106809999999996</v>
      </c>
      <c r="AF20" s="41">
        <v>520.55681000000004</v>
      </c>
      <c r="AG20" s="35"/>
    </row>
    <row r="21" spans="1:33" ht="14.5" x14ac:dyDescent="0.3">
      <c r="A21" s="115">
        <v>14</v>
      </c>
      <c r="B21" s="36">
        <v>411500</v>
      </c>
      <c r="C21" s="43" t="s">
        <v>4</v>
      </c>
      <c r="D21" s="38">
        <v>32524.240000000002</v>
      </c>
      <c r="E21" s="38">
        <v>3172.68</v>
      </c>
      <c r="F21" s="38">
        <v>7891.5</v>
      </c>
      <c r="G21" s="38">
        <v>9893.08</v>
      </c>
      <c r="H21" s="38">
        <v>77246.539999999994</v>
      </c>
      <c r="I21" s="38">
        <v>131619</v>
      </c>
      <c r="J21" s="38">
        <v>8813.14</v>
      </c>
      <c r="K21" s="38">
        <v>35322.01</v>
      </c>
      <c r="L21" s="38">
        <v>32395.08</v>
      </c>
      <c r="M21" s="38">
        <v>76762.259999999995</v>
      </c>
      <c r="N21" s="38">
        <v>17206</v>
      </c>
      <c r="O21" s="38">
        <v>53831.69</v>
      </c>
      <c r="P21" s="38">
        <v>16820.75</v>
      </c>
      <c r="Q21" s="38">
        <v>174451.72</v>
      </c>
      <c r="R21" s="38">
        <v>7310.42</v>
      </c>
      <c r="S21" s="38">
        <v>8287.9599999999991</v>
      </c>
      <c r="T21" s="38">
        <v>55652.62</v>
      </c>
      <c r="U21" s="38">
        <v>10943.91</v>
      </c>
      <c r="V21" s="38">
        <v>72958.09</v>
      </c>
      <c r="W21" s="38">
        <v>18287.740000000002</v>
      </c>
      <c r="X21" s="38">
        <v>7208.15</v>
      </c>
      <c r="Y21" s="38">
        <v>3818.96</v>
      </c>
      <c r="Z21" s="38">
        <v>12219.3</v>
      </c>
      <c r="AA21" s="38">
        <v>762</v>
      </c>
      <c r="AB21" s="38">
        <v>226.53</v>
      </c>
      <c r="AC21" s="38">
        <v>19362.036399999997</v>
      </c>
      <c r="AD21" s="38">
        <v>1109.7526200000002</v>
      </c>
      <c r="AE21" s="38">
        <v>782.96289999999999</v>
      </c>
      <c r="AF21" s="38">
        <v>896880.12192000018</v>
      </c>
      <c r="AG21" s="35"/>
    </row>
    <row r="22" spans="1:33" ht="14.5" x14ac:dyDescent="0.3">
      <c r="A22" s="115">
        <v>15</v>
      </c>
      <c r="B22" s="39">
        <v>412300</v>
      </c>
      <c r="C22" s="40" t="s">
        <v>133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466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12.413</v>
      </c>
      <c r="AD22" s="41">
        <v>0</v>
      </c>
      <c r="AE22" s="41">
        <v>0</v>
      </c>
      <c r="AF22" s="41">
        <v>478.41300000000001</v>
      </c>
      <c r="AG22" s="35"/>
    </row>
    <row r="23" spans="1:33" ht="14.5" x14ac:dyDescent="0.3">
      <c r="A23" s="115">
        <v>16</v>
      </c>
      <c r="B23" s="39">
        <v>412500</v>
      </c>
      <c r="C23" s="40" t="s">
        <v>134</v>
      </c>
      <c r="D23" s="41">
        <v>0</v>
      </c>
      <c r="E23" s="41">
        <v>0</v>
      </c>
      <c r="F23" s="41">
        <v>0.98</v>
      </c>
      <c r="G23" s="41">
        <v>0</v>
      </c>
      <c r="H23" s="41">
        <v>205.14</v>
      </c>
      <c r="I23" s="41">
        <v>46</v>
      </c>
      <c r="J23" s="41">
        <v>0</v>
      </c>
      <c r="K23" s="41">
        <v>2022.03</v>
      </c>
      <c r="L23" s="41">
        <v>21.9</v>
      </c>
      <c r="M23" s="41">
        <v>81.569999999999993</v>
      </c>
      <c r="N23" s="41">
        <v>0</v>
      </c>
      <c r="O23" s="41">
        <v>0</v>
      </c>
      <c r="P23" s="41">
        <v>0</v>
      </c>
      <c r="Q23" s="41">
        <v>0</v>
      </c>
      <c r="R23" s="41">
        <v>86.95</v>
      </c>
      <c r="S23" s="41">
        <v>0.74</v>
      </c>
      <c r="T23" s="41">
        <v>63.82</v>
      </c>
      <c r="U23" s="41">
        <v>27.27</v>
      </c>
      <c r="V23" s="41">
        <v>0</v>
      </c>
      <c r="W23" s="41">
        <v>71.349999999999994</v>
      </c>
      <c r="X23" s="41">
        <v>0</v>
      </c>
      <c r="Y23" s="41">
        <v>0</v>
      </c>
      <c r="Z23" s="41">
        <v>0</v>
      </c>
      <c r="AA23" s="41">
        <v>712</v>
      </c>
      <c r="AB23" s="41">
        <v>0</v>
      </c>
      <c r="AC23" s="41">
        <v>113.3925</v>
      </c>
      <c r="AD23" s="41">
        <v>0</v>
      </c>
      <c r="AE23" s="41">
        <v>0</v>
      </c>
      <c r="AF23" s="41">
        <v>3453.1424999999999</v>
      </c>
      <c r="AG23" s="35"/>
    </row>
    <row r="24" spans="1:33" ht="14.5" x14ac:dyDescent="0.3">
      <c r="A24" s="115">
        <v>17</v>
      </c>
      <c r="B24" s="39">
        <v>412800</v>
      </c>
      <c r="C24" s="40" t="s">
        <v>135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35"/>
    </row>
    <row r="25" spans="1:33" ht="14.5" x14ac:dyDescent="0.3">
      <c r="A25" s="115">
        <v>18</v>
      </c>
      <c r="B25" s="39">
        <v>412900</v>
      </c>
      <c r="C25" s="40" t="s">
        <v>136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1907.82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106.99059</v>
      </c>
      <c r="AD25" s="41">
        <v>0</v>
      </c>
      <c r="AE25" s="41">
        <v>0</v>
      </c>
      <c r="AF25" s="41">
        <v>2014.81059</v>
      </c>
      <c r="AG25" s="35"/>
    </row>
    <row r="26" spans="1:33" ht="14.5" x14ac:dyDescent="0.3">
      <c r="A26" s="115">
        <v>19</v>
      </c>
      <c r="B26" s="39">
        <v>413900</v>
      </c>
      <c r="C26" s="40" t="s">
        <v>137</v>
      </c>
      <c r="D26" s="41">
        <v>0</v>
      </c>
      <c r="E26" s="41">
        <v>0</v>
      </c>
      <c r="F26" s="41">
        <v>0</v>
      </c>
      <c r="G26" s="41">
        <v>0</v>
      </c>
      <c r="H26" s="41">
        <v>2425.75</v>
      </c>
      <c r="I26" s="41">
        <v>368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2793.75</v>
      </c>
      <c r="AG26" s="35"/>
    </row>
    <row r="27" spans="1:33" ht="14.5" x14ac:dyDescent="0.3">
      <c r="A27" s="115">
        <v>20</v>
      </c>
      <c r="B27" s="39">
        <v>414000</v>
      </c>
      <c r="C27" s="40" t="s">
        <v>5</v>
      </c>
      <c r="D27" s="41">
        <v>103.99</v>
      </c>
      <c r="E27" s="41">
        <v>0</v>
      </c>
      <c r="F27" s="41">
        <v>19.66</v>
      </c>
      <c r="G27" s="41">
        <v>169.35</v>
      </c>
      <c r="H27" s="41">
        <v>0.11</v>
      </c>
      <c r="I27" s="41">
        <v>0</v>
      </c>
      <c r="J27" s="41">
        <v>0</v>
      </c>
      <c r="K27" s="41">
        <v>181.14</v>
      </c>
      <c r="L27" s="41">
        <v>25519.81</v>
      </c>
      <c r="M27" s="41">
        <v>0</v>
      </c>
      <c r="N27" s="41">
        <v>0</v>
      </c>
      <c r="O27" s="41">
        <v>0</v>
      </c>
      <c r="P27" s="41">
        <v>179.12</v>
      </c>
      <c r="Q27" s="41">
        <v>12179.88</v>
      </c>
      <c r="R27" s="41">
        <v>167.03</v>
      </c>
      <c r="S27" s="41">
        <v>0</v>
      </c>
      <c r="T27" s="41">
        <v>0</v>
      </c>
      <c r="U27" s="41">
        <v>0</v>
      </c>
      <c r="V27" s="41">
        <v>6.89</v>
      </c>
      <c r="W27" s="41">
        <v>22.8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38549.78</v>
      </c>
      <c r="AG27" s="35"/>
    </row>
    <row r="28" spans="1:33" ht="14.5" x14ac:dyDescent="0.3">
      <c r="A28" s="115">
        <v>21</v>
      </c>
      <c r="B28" s="39">
        <v>415000</v>
      </c>
      <c r="C28" s="40" t="s">
        <v>138</v>
      </c>
      <c r="D28" s="41">
        <v>0</v>
      </c>
      <c r="E28" s="41">
        <v>0</v>
      </c>
      <c r="F28" s="41">
        <v>0</v>
      </c>
      <c r="G28" s="41">
        <v>15496.96</v>
      </c>
      <c r="H28" s="41">
        <v>0</v>
      </c>
      <c r="I28" s="41">
        <v>0</v>
      </c>
      <c r="J28" s="41">
        <v>0</v>
      </c>
      <c r="K28" s="41">
        <v>0</v>
      </c>
      <c r="L28" s="41">
        <v>1254.53</v>
      </c>
      <c r="M28" s="41">
        <v>16401.96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450.77</v>
      </c>
      <c r="W28" s="41">
        <v>1220.6600000000001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336.37175000000002</v>
      </c>
      <c r="AF28" s="41">
        <v>35161.251749999996</v>
      </c>
      <c r="AG28" s="35"/>
    </row>
    <row r="29" spans="1:33" ht="14.5" x14ac:dyDescent="0.3">
      <c r="A29" s="115">
        <v>22</v>
      </c>
      <c r="B29" s="36">
        <v>415500</v>
      </c>
      <c r="C29" s="43" t="s">
        <v>6</v>
      </c>
      <c r="D29" s="38">
        <v>701.2</v>
      </c>
      <c r="E29" s="38">
        <v>1218.78</v>
      </c>
      <c r="F29" s="38">
        <v>0</v>
      </c>
      <c r="G29" s="38">
        <v>1321.96</v>
      </c>
      <c r="H29" s="38">
        <v>12588.54</v>
      </c>
      <c r="I29" s="38">
        <v>1128</v>
      </c>
      <c r="J29" s="38">
        <v>3003.9</v>
      </c>
      <c r="K29" s="38">
        <v>0</v>
      </c>
      <c r="L29" s="38">
        <v>1685.72</v>
      </c>
      <c r="M29" s="38">
        <v>4444.0200000000004</v>
      </c>
      <c r="N29" s="38">
        <v>1251</v>
      </c>
      <c r="O29" s="38">
        <v>0</v>
      </c>
      <c r="P29" s="38">
        <v>461.74</v>
      </c>
      <c r="Q29" s="38">
        <v>4921.3599999999997</v>
      </c>
      <c r="R29" s="38">
        <v>163.82</v>
      </c>
      <c r="S29" s="38">
        <v>299.92</v>
      </c>
      <c r="T29" s="38">
        <v>2593.5500000000002</v>
      </c>
      <c r="U29" s="38">
        <v>2174.44</v>
      </c>
      <c r="V29" s="38">
        <v>25.39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37983.340000000011</v>
      </c>
      <c r="AG29" s="35"/>
    </row>
    <row r="30" spans="1:33" ht="14.5" x14ac:dyDescent="0.3">
      <c r="A30" s="115">
        <v>23</v>
      </c>
      <c r="B30" s="39">
        <v>419500</v>
      </c>
      <c r="C30" s="40" t="s">
        <v>7</v>
      </c>
      <c r="D30" s="41">
        <v>167.06</v>
      </c>
      <c r="E30" s="41">
        <v>7.06</v>
      </c>
      <c r="F30" s="41">
        <v>96.93</v>
      </c>
      <c r="G30" s="41">
        <v>440.69</v>
      </c>
      <c r="H30" s="41">
        <v>7905.45</v>
      </c>
      <c r="I30" s="41">
        <v>5193</v>
      </c>
      <c r="J30" s="41">
        <v>424.17</v>
      </c>
      <c r="K30" s="41">
        <v>773.85</v>
      </c>
      <c r="L30" s="41">
        <v>1726.59</v>
      </c>
      <c r="M30" s="41">
        <v>439.37</v>
      </c>
      <c r="N30" s="41">
        <v>721</v>
      </c>
      <c r="O30" s="41">
        <v>3.87</v>
      </c>
      <c r="P30" s="41">
        <v>150.13999999999999</v>
      </c>
      <c r="Q30" s="41">
        <v>596.95000000000005</v>
      </c>
      <c r="R30" s="41">
        <v>381.92</v>
      </c>
      <c r="S30" s="41">
        <v>51.6</v>
      </c>
      <c r="T30" s="41">
        <v>727.69</v>
      </c>
      <c r="U30" s="41">
        <v>271.14</v>
      </c>
      <c r="V30" s="41">
        <v>1111.75</v>
      </c>
      <c r="W30" s="41">
        <v>632.34</v>
      </c>
      <c r="X30" s="41">
        <v>256.10000000000002</v>
      </c>
      <c r="Y30" s="41">
        <v>21.76</v>
      </c>
      <c r="Z30" s="41">
        <v>365.88</v>
      </c>
      <c r="AA30" s="41">
        <v>0</v>
      </c>
      <c r="AB30" s="41">
        <v>17.899999999999999</v>
      </c>
      <c r="AC30" s="41">
        <v>1.1154500000000001</v>
      </c>
      <c r="AD30" s="41">
        <v>6.8236000000000008</v>
      </c>
      <c r="AE30" s="41">
        <v>17.001249999999999</v>
      </c>
      <c r="AF30" s="41">
        <v>22509.150299999994</v>
      </c>
      <c r="AG30" s="35"/>
    </row>
    <row r="31" spans="1:33" ht="14.5" x14ac:dyDescent="0.3">
      <c r="A31" s="115"/>
      <c r="B31" s="45"/>
      <c r="C31" s="46" t="s">
        <v>8</v>
      </c>
      <c r="D31" s="44">
        <v>167.06</v>
      </c>
      <c r="E31" s="44">
        <v>7.06</v>
      </c>
      <c r="F31" s="44">
        <v>96.93</v>
      </c>
      <c r="G31" s="44">
        <v>15937.65</v>
      </c>
      <c r="H31" s="44">
        <v>7905.45</v>
      </c>
      <c r="I31" s="44">
        <v>5193</v>
      </c>
      <c r="J31" s="44">
        <v>424.17</v>
      </c>
      <c r="K31" s="44">
        <v>773.85</v>
      </c>
      <c r="L31" s="44">
        <v>2981.12</v>
      </c>
      <c r="M31" s="44">
        <v>16841.329999999998</v>
      </c>
      <c r="N31" s="44">
        <v>721</v>
      </c>
      <c r="O31" s="44">
        <v>3.87</v>
      </c>
      <c r="P31" s="44">
        <v>150.13999999999999</v>
      </c>
      <c r="Q31" s="44">
        <v>596.95000000000005</v>
      </c>
      <c r="R31" s="44">
        <v>381.92</v>
      </c>
      <c r="S31" s="44">
        <v>51.6</v>
      </c>
      <c r="T31" s="44">
        <v>727.69</v>
      </c>
      <c r="U31" s="44">
        <v>271.14</v>
      </c>
      <c r="V31" s="44">
        <v>1562.52</v>
      </c>
      <c r="W31" s="44">
        <v>1853</v>
      </c>
      <c r="X31" s="44">
        <v>256.10000000000002</v>
      </c>
      <c r="Y31" s="44">
        <v>21.76</v>
      </c>
      <c r="Z31" s="44">
        <v>365.88</v>
      </c>
      <c r="AA31" s="44">
        <v>0</v>
      </c>
      <c r="AB31" s="44">
        <v>17.899999999999999</v>
      </c>
      <c r="AC31" s="44">
        <v>1.1154500000000001</v>
      </c>
      <c r="AD31" s="44">
        <v>6.8236000000000008</v>
      </c>
      <c r="AE31" s="44">
        <v>353.37300000000005</v>
      </c>
      <c r="AF31" s="44">
        <v>57670.40204999999</v>
      </c>
      <c r="AG31" s="35"/>
    </row>
    <row r="32" spans="1:33" s="42" customFormat="1" ht="14.5" x14ac:dyDescent="0.3">
      <c r="A32" s="115"/>
      <c r="B32" s="45"/>
      <c r="C32" s="47" t="s">
        <v>9</v>
      </c>
      <c r="D32" s="44">
        <v>5894.8799999999992</v>
      </c>
      <c r="E32" s="44">
        <v>941.91000000000008</v>
      </c>
      <c r="F32" s="44">
        <v>311.52000000000004</v>
      </c>
      <c r="G32" s="44">
        <v>9574.7000000000007</v>
      </c>
      <c r="H32" s="44">
        <v>8538.4600000000009</v>
      </c>
      <c r="I32" s="44">
        <v>4328</v>
      </c>
      <c r="J32" s="44">
        <v>8040.8899999999994</v>
      </c>
      <c r="K32" s="44">
        <v>9444.869999999999</v>
      </c>
      <c r="L32" s="44">
        <v>12630.71</v>
      </c>
      <c r="M32" s="44">
        <v>28254.17</v>
      </c>
      <c r="N32" s="44">
        <v>1559</v>
      </c>
      <c r="O32" s="44">
        <v>1725.92</v>
      </c>
      <c r="P32" s="44">
        <v>367.72</v>
      </c>
      <c r="Q32" s="44">
        <v>5622.79</v>
      </c>
      <c r="R32" s="44">
        <v>1451.67</v>
      </c>
      <c r="S32" s="44">
        <v>873.18000000000006</v>
      </c>
      <c r="T32" s="44">
        <v>1905.51</v>
      </c>
      <c r="U32" s="44">
        <v>1583.83</v>
      </c>
      <c r="V32" s="44">
        <v>24920.71</v>
      </c>
      <c r="W32" s="44">
        <v>1064.54</v>
      </c>
      <c r="X32" s="44">
        <v>319.95999999999998</v>
      </c>
      <c r="Y32" s="44">
        <v>148.63999999999999</v>
      </c>
      <c r="Z32" s="44">
        <v>83.49</v>
      </c>
      <c r="AA32" s="44">
        <v>896</v>
      </c>
      <c r="AB32" s="44">
        <v>351.8</v>
      </c>
      <c r="AC32" s="44">
        <v>3406.71092</v>
      </c>
      <c r="AD32" s="44">
        <v>162.42540000000002</v>
      </c>
      <c r="AE32" s="44">
        <v>72.521839999999997</v>
      </c>
      <c r="AF32" s="44">
        <v>134476.52815999999</v>
      </c>
      <c r="AG32" s="35"/>
    </row>
    <row r="33" spans="1:33" ht="14.5" x14ac:dyDescent="0.3">
      <c r="A33" s="115"/>
      <c r="B33" s="45"/>
      <c r="C33" s="48" t="s">
        <v>10</v>
      </c>
      <c r="D33" s="44">
        <v>39391.369999999995</v>
      </c>
      <c r="E33" s="44">
        <v>5340.43</v>
      </c>
      <c r="F33" s="44">
        <v>8319.61</v>
      </c>
      <c r="G33" s="44">
        <v>36896.740000000005</v>
      </c>
      <c r="H33" s="44">
        <v>106279.1</v>
      </c>
      <c r="I33" s="44">
        <v>142268</v>
      </c>
      <c r="J33" s="44">
        <v>20282.099999999999</v>
      </c>
      <c r="K33" s="44">
        <v>45721.869999999995</v>
      </c>
      <c r="L33" s="44">
        <v>75212.44</v>
      </c>
      <c r="M33" s="44">
        <v>126301.78</v>
      </c>
      <c r="N33" s="44">
        <v>20737</v>
      </c>
      <c r="O33" s="44">
        <v>55561.48</v>
      </c>
      <c r="P33" s="44">
        <v>17979.47</v>
      </c>
      <c r="Q33" s="44">
        <v>197772.7</v>
      </c>
      <c r="R33" s="44">
        <v>9474.86</v>
      </c>
      <c r="S33" s="44">
        <v>9512.66</v>
      </c>
      <c r="T33" s="44">
        <v>60879.37000000001</v>
      </c>
      <c r="U33" s="44">
        <v>14973.32</v>
      </c>
      <c r="V33" s="44">
        <v>99473.600000000006</v>
      </c>
      <c r="W33" s="44">
        <v>21228.080000000002</v>
      </c>
      <c r="X33" s="44">
        <v>7784.21</v>
      </c>
      <c r="Y33" s="44">
        <v>3989.36</v>
      </c>
      <c r="Z33" s="44">
        <v>12668.669999999998</v>
      </c>
      <c r="AA33" s="44">
        <v>1658</v>
      </c>
      <c r="AB33" s="44">
        <v>596.23</v>
      </c>
      <c r="AC33" s="44">
        <v>22769.86277</v>
      </c>
      <c r="AD33" s="44">
        <v>1279.0016200000002</v>
      </c>
      <c r="AE33" s="44">
        <v>1208.8577399999999</v>
      </c>
      <c r="AF33" s="44">
        <v>1165560.1721299998</v>
      </c>
      <c r="AG33" s="35"/>
    </row>
    <row r="34" spans="1:33" ht="14.5" x14ac:dyDescent="0.3">
      <c r="A34" s="115"/>
      <c r="B34" s="45"/>
      <c r="C34" s="48" t="s">
        <v>11</v>
      </c>
      <c r="D34" s="44">
        <v>536.58000000000175</v>
      </c>
      <c r="E34" s="44">
        <v>171.10999999999967</v>
      </c>
      <c r="F34" s="44">
        <v>80.659999999999854</v>
      </c>
      <c r="G34" s="44">
        <v>9.6599999999962165</v>
      </c>
      <c r="H34" s="44">
        <v>0</v>
      </c>
      <c r="I34" s="44">
        <v>392</v>
      </c>
      <c r="J34" s="44">
        <v>379.08000000000175</v>
      </c>
      <c r="K34" s="44">
        <v>237.27000000000407</v>
      </c>
      <c r="L34" s="44">
        <v>3367.429999999993</v>
      </c>
      <c r="M34" s="44">
        <v>87.229999999995925</v>
      </c>
      <c r="N34" s="44">
        <v>92</v>
      </c>
      <c r="O34" s="44">
        <v>2471.2999999999956</v>
      </c>
      <c r="P34" s="44">
        <v>104.27999999999884</v>
      </c>
      <c r="Q34" s="44">
        <v>488.5</v>
      </c>
      <c r="R34" s="44">
        <v>0</v>
      </c>
      <c r="S34" s="44">
        <v>245.84000000000015</v>
      </c>
      <c r="T34" s="44">
        <v>147.79999999998836</v>
      </c>
      <c r="U34" s="44">
        <v>1.0000000000218279E-2</v>
      </c>
      <c r="V34" s="44">
        <v>20.569999999992433</v>
      </c>
      <c r="W34" s="44">
        <v>2806.2999999999993</v>
      </c>
      <c r="X34" s="44">
        <v>296.97999999999956</v>
      </c>
      <c r="Y34" s="44">
        <v>0</v>
      </c>
      <c r="Z34" s="44">
        <v>175.40000000000146</v>
      </c>
      <c r="AA34" s="44">
        <v>6</v>
      </c>
      <c r="AB34" s="44">
        <v>92.549999999999955</v>
      </c>
      <c r="AC34" s="44">
        <v>43.229999999999563</v>
      </c>
      <c r="AD34" s="44">
        <v>0</v>
      </c>
      <c r="AE34" s="44">
        <v>0</v>
      </c>
      <c r="AF34" s="44">
        <v>12251.779999999968</v>
      </c>
      <c r="AG34" s="35"/>
    </row>
    <row r="35" spans="1:33" ht="14.5" x14ac:dyDescent="0.3">
      <c r="A35" s="115"/>
      <c r="B35" s="45">
        <v>500000</v>
      </c>
      <c r="C35" s="48" t="s">
        <v>12</v>
      </c>
      <c r="D35" s="44">
        <v>24126.469999999998</v>
      </c>
      <c r="E35" s="44">
        <v>5243.4</v>
      </c>
      <c r="F35" s="44">
        <v>6898.47</v>
      </c>
      <c r="G35" s="44">
        <v>19431.710000000003</v>
      </c>
      <c r="H35" s="44">
        <v>83516.430000000008</v>
      </c>
      <c r="I35" s="44">
        <v>114150</v>
      </c>
      <c r="J35" s="44">
        <v>19811.060000000001</v>
      </c>
      <c r="K35" s="44">
        <v>40571.129999999997</v>
      </c>
      <c r="L35" s="44">
        <v>47016.56</v>
      </c>
      <c r="M35" s="44">
        <v>85393.549999999988</v>
      </c>
      <c r="N35" s="44">
        <v>14993</v>
      </c>
      <c r="O35" s="44">
        <v>27499.579999999998</v>
      </c>
      <c r="P35" s="44">
        <v>16130.34</v>
      </c>
      <c r="Q35" s="44">
        <v>120418.50000000001</v>
      </c>
      <c r="R35" s="44">
        <v>6784.0400000000009</v>
      </c>
      <c r="S35" s="44">
        <v>9132.7900000000009</v>
      </c>
      <c r="T35" s="44">
        <v>48251.29</v>
      </c>
      <c r="U35" s="44">
        <v>15789.28</v>
      </c>
      <c r="V35" s="44">
        <v>74969.899999999994</v>
      </c>
      <c r="W35" s="44">
        <v>18660.150000000001</v>
      </c>
      <c r="X35" s="44">
        <v>7711.3899999999994</v>
      </c>
      <c r="Y35" s="44">
        <v>3591.86</v>
      </c>
      <c r="Z35" s="44">
        <v>10728.439999999999</v>
      </c>
      <c r="AA35" s="44">
        <v>2662</v>
      </c>
      <c r="AB35" s="44">
        <v>3573.38</v>
      </c>
      <c r="AC35" s="44">
        <v>18548.937180000001</v>
      </c>
      <c r="AD35" s="44">
        <v>1580.8852299999999</v>
      </c>
      <c r="AE35" s="44">
        <v>1002.9928199999999</v>
      </c>
      <c r="AF35" s="44">
        <v>848187.53523000027</v>
      </c>
      <c r="AG35" s="35"/>
    </row>
    <row r="36" spans="1:33" ht="14.5" x14ac:dyDescent="0.3">
      <c r="A36" s="115">
        <v>24</v>
      </c>
      <c r="B36" s="36">
        <v>510000</v>
      </c>
      <c r="C36" s="49" t="s">
        <v>13</v>
      </c>
      <c r="D36" s="38">
        <v>15337.5</v>
      </c>
      <c r="E36" s="38">
        <v>5127.38</v>
      </c>
      <c r="F36" s="38">
        <v>5992.49</v>
      </c>
      <c r="G36" s="38">
        <v>18003.13</v>
      </c>
      <c r="H36" s="38">
        <v>70712.98</v>
      </c>
      <c r="I36" s="38">
        <v>96397</v>
      </c>
      <c r="J36" s="38">
        <v>19725.72</v>
      </c>
      <c r="K36" s="38">
        <v>37577.69</v>
      </c>
      <c r="L36" s="38">
        <v>47016.56</v>
      </c>
      <c r="M36" s="38">
        <v>76216.399999999994</v>
      </c>
      <c r="N36" s="38">
        <v>11814</v>
      </c>
      <c r="O36" s="38">
        <v>11381.64</v>
      </c>
      <c r="P36" s="38">
        <v>15003.53</v>
      </c>
      <c r="Q36" s="38">
        <v>82632.95</v>
      </c>
      <c r="R36" s="38">
        <v>5326.04</v>
      </c>
      <c r="S36" s="38">
        <v>8690.7999999999993</v>
      </c>
      <c r="T36" s="38">
        <v>41394.58</v>
      </c>
      <c r="U36" s="38">
        <v>15704.96</v>
      </c>
      <c r="V36" s="38">
        <v>62029.07</v>
      </c>
      <c r="W36" s="38">
        <v>15963.11</v>
      </c>
      <c r="X36" s="38">
        <v>7692.29</v>
      </c>
      <c r="Y36" s="38">
        <v>3387.58</v>
      </c>
      <c r="Z36" s="38">
        <v>9513.7900000000009</v>
      </c>
      <c r="AA36" s="38">
        <v>2654</v>
      </c>
      <c r="AB36" s="38">
        <v>4627.38</v>
      </c>
      <c r="AC36" s="38">
        <v>15802.26518</v>
      </c>
      <c r="AD36" s="38">
        <v>1576.40372</v>
      </c>
      <c r="AE36" s="38">
        <v>982.97681999999998</v>
      </c>
      <c r="AF36" s="38">
        <v>708284.21571999986</v>
      </c>
      <c r="AG36" s="35"/>
    </row>
    <row r="37" spans="1:33" ht="14.5" x14ac:dyDescent="0.3">
      <c r="A37" s="115">
        <v>25</v>
      </c>
      <c r="B37" s="39">
        <v>510300</v>
      </c>
      <c r="C37" s="40" t="s">
        <v>139</v>
      </c>
      <c r="D37" s="41">
        <v>0</v>
      </c>
      <c r="E37" s="41">
        <v>10.87</v>
      </c>
      <c r="F37" s="41">
        <v>14.53</v>
      </c>
      <c r="G37" s="41">
        <v>0</v>
      </c>
      <c r="H37" s="41">
        <v>473.56</v>
      </c>
      <c r="I37" s="41">
        <v>588</v>
      </c>
      <c r="J37" s="41">
        <v>16.809999999999999</v>
      </c>
      <c r="K37" s="41">
        <v>224.4</v>
      </c>
      <c r="L37" s="41">
        <v>609.46</v>
      </c>
      <c r="M37" s="41">
        <v>390.85</v>
      </c>
      <c r="N37" s="41">
        <v>68</v>
      </c>
      <c r="O37" s="41">
        <v>35.29</v>
      </c>
      <c r="P37" s="41">
        <v>92.26</v>
      </c>
      <c r="Q37" s="41">
        <v>75.52</v>
      </c>
      <c r="R37" s="41">
        <v>0</v>
      </c>
      <c r="S37" s="41">
        <v>1.62</v>
      </c>
      <c r="T37" s="41">
        <v>35.04</v>
      </c>
      <c r="U37" s="41">
        <v>53.37</v>
      </c>
      <c r="V37" s="41">
        <v>371.33</v>
      </c>
      <c r="W37" s="41">
        <v>57.05</v>
      </c>
      <c r="X37" s="41">
        <v>0</v>
      </c>
      <c r="Y37" s="41">
        <v>0</v>
      </c>
      <c r="Z37" s="41">
        <v>43.02</v>
      </c>
      <c r="AA37" s="41">
        <v>4</v>
      </c>
      <c r="AB37" s="41">
        <v>18.27</v>
      </c>
      <c r="AC37" s="41">
        <v>134.00979999999998</v>
      </c>
      <c r="AD37" s="41">
        <v>4.2121300000000002</v>
      </c>
      <c r="AE37" s="41">
        <v>11.780200000000001</v>
      </c>
      <c r="AF37" s="41">
        <v>3333.2521299999999</v>
      </c>
      <c r="AG37" s="35"/>
    </row>
    <row r="38" spans="1:33" ht="14.5" x14ac:dyDescent="0.3">
      <c r="A38" s="115">
        <v>26</v>
      </c>
      <c r="B38" s="39">
        <v>510400</v>
      </c>
      <c r="C38" s="40" t="s">
        <v>140</v>
      </c>
      <c r="D38" s="41">
        <v>1.97</v>
      </c>
      <c r="E38" s="41">
        <v>0</v>
      </c>
      <c r="F38" s="41">
        <v>0</v>
      </c>
      <c r="G38" s="41">
        <v>0</v>
      </c>
      <c r="H38" s="41">
        <v>0</v>
      </c>
      <c r="I38" s="41">
        <v>46</v>
      </c>
      <c r="J38" s="41">
        <v>0.76</v>
      </c>
      <c r="K38" s="41">
        <v>2035.62</v>
      </c>
      <c r="L38" s="41">
        <v>11.43</v>
      </c>
      <c r="M38" s="41">
        <v>0</v>
      </c>
      <c r="N38" s="41">
        <v>0</v>
      </c>
      <c r="O38" s="41">
        <v>0</v>
      </c>
      <c r="P38" s="41">
        <v>4.67</v>
      </c>
      <c r="Q38" s="41">
        <v>4.43</v>
      </c>
      <c r="R38" s="41">
        <v>0</v>
      </c>
      <c r="S38" s="41">
        <v>7.0000000000000007E-2</v>
      </c>
      <c r="T38" s="41">
        <v>0</v>
      </c>
      <c r="U38" s="41">
        <v>0</v>
      </c>
      <c r="V38" s="41">
        <v>16.16</v>
      </c>
      <c r="W38" s="41">
        <v>155.94999999999999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0.28025</v>
      </c>
      <c r="AF38" s="41">
        <v>2277.3402499999993</v>
      </c>
      <c r="AG38" s="35"/>
    </row>
    <row r="39" spans="1:33" ht="14.5" x14ac:dyDescent="0.3">
      <c r="A39" s="115">
        <v>27</v>
      </c>
      <c r="B39" s="39">
        <v>510600</v>
      </c>
      <c r="C39" s="40" t="s">
        <v>141</v>
      </c>
      <c r="D39" s="41">
        <v>2782.65</v>
      </c>
      <c r="E39" s="41">
        <v>0</v>
      </c>
      <c r="F39" s="41">
        <v>54.55</v>
      </c>
      <c r="G39" s="41">
        <v>0</v>
      </c>
      <c r="H39" s="41">
        <v>1602.18</v>
      </c>
      <c r="I39" s="41">
        <v>0</v>
      </c>
      <c r="J39" s="41">
        <v>0</v>
      </c>
      <c r="K39" s="41">
        <v>543.80999999999995</v>
      </c>
      <c r="L39" s="41">
        <v>2165.6</v>
      </c>
      <c r="M39" s="41">
        <v>587.74</v>
      </c>
      <c r="N39" s="41">
        <v>0</v>
      </c>
      <c r="O39" s="41">
        <v>0</v>
      </c>
      <c r="P39" s="41">
        <v>0</v>
      </c>
      <c r="Q39" s="41">
        <v>0</v>
      </c>
      <c r="R39" s="41">
        <v>29.55</v>
      </c>
      <c r="S39" s="41">
        <v>535.49</v>
      </c>
      <c r="T39" s="41">
        <v>674.17</v>
      </c>
      <c r="U39" s="41">
        <v>57.06</v>
      </c>
      <c r="V39" s="41">
        <v>0</v>
      </c>
      <c r="W39" s="41">
        <v>82.98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2088.7427699999998</v>
      </c>
      <c r="AD39" s="41">
        <v>0</v>
      </c>
      <c r="AE39" s="41">
        <v>0</v>
      </c>
      <c r="AF39" s="41">
        <v>11204.52277</v>
      </c>
      <c r="AG39" s="35"/>
    </row>
    <row r="40" spans="1:33" ht="14.5" x14ac:dyDescent="0.3">
      <c r="A40" s="115">
        <v>28</v>
      </c>
      <c r="B40" s="39">
        <v>510700</v>
      </c>
      <c r="C40" s="40" t="s">
        <v>131</v>
      </c>
      <c r="D40" s="41">
        <v>0</v>
      </c>
      <c r="E40" s="41">
        <v>0</v>
      </c>
      <c r="F40" s="41">
        <v>0.82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0.82</v>
      </c>
      <c r="AG40" s="35"/>
    </row>
    <row r="41" spans="1:33" ht="14.5" x14ac:dyDescent="0.3">
      <c r="A41" s="115">
        <v>29</v>
      </c>
      <c r="B41" s="39">
        <v>510800</v>
      </c>
      <c r="C41" s="40" t="s">
        <v>142</v>
      </c>
      <c r="D41" s="41">
        <v>0</v>
      </c>
      <c r="E41" s="41">
        <v>0</v>
      </c>
      <c r="F41" s="41">
        <v>0</v>
      </c>
      <c r="G41" s="41">
        <v>8809.7999999999993</v>
      </c>
      <c r="H41" s="41">
        <v>0</v>
      </c>
      <c r="I41" s="41">
        <v>0</v>
      </c>
      <c r="J41" s="41">
        <v>6978.69</v>
      </c>
      <c r="K41" s="41">
        <v>0</v>
      </c>
      <c r="L41" s="41">
        <v>8278.2800000000007</v>
      </c>
      <c r="M41" s="41">
        <v>22649.38</v>
      </c>
      <c r="N41" s="41">
        <v>0</v>
      </c>
      <c r="O41" s="41">
        <v>0</v>
      </c>
      <c r="P41" s="41">
        <v>0</v>
      </c>
      <c r="Q41" s="41">
        <v>0</v>
      </c>
      <c r="R41" s="41">
        <v>51.36</v>
      </c>
      <c r="S41" s="41">
        <v>5.37</v>
      </c>
      <c r="T41" s="41">
        <v>134.33000000000001</v>
      </c>
      <c r="U41" s="41">
        <v>805.03</v>
      </c>
      <c r="V41" s="41">
        <v>19043.79</v>
      </c>
      <c r="W41" s="41">
        <v>217.99</v>
      </c>
      <c r="X41" s="41">
        <v>0</v>
      </c>
      <c r="Y41" s="41">
        <v>0</v>
      </c>
      <c r="Z41" s="41">
        <v>9.2899999999999991</v>
      </c>
      <c r="AA41" s="41">
        <v>0</v>
      </c>
      <c r="AB41" s="41">
        <v>0</v>
      </c>
      <c r="AC41" s="41">
        <v>0</v>
      </c>
      <c r="AD41" s="41">
        <v>3.4552399999999999</v>
      </c>
      <c r="AE41" s="41">
        <v>9.7336299999999998</v>
      </c>
      <c r="AF41" s="41">
        <v>66996.498869999996</v>
      </c>
      <c r="AG41" s="35"/>
    </row>
    <row r="42" spans="1:33" ht="14.5" x14ac:dyDescent="0.3">
      <c r="A42" s="115">
        <v>30</v>
      </c>
      <c r="B42" s="39">
        <v>511500</v>
      </c>
      <c r="C42" s="40" t="s">
        <v>14</v>
      </c>
      <c r="D42" s="41">
        <v>409.77</v>
      </c>
      <c r="E42" s="41">
        <v>1219.8</v>
      </c>
      <c r="F42" s="41">
        <v>1264.26</v>
      </c>
      <c r="G42" s="41">
        <v>1974.61</v>
      </c>
      <c r="H42" s="41">
        <v>19.57</v>
      </c>
      <c r="I42" s="41">
        <v>17976</v>
      </c>
      <c r="J42" s="41">
        <v>112.86</v>
      </c>
      <c r="K42" s="41">
        <v>1475.28</v>
      </c>
      <c r="L42" s="41">
        <v>257.8</v>
      </c>
      <c r="M42" s="41">
        <v>1201.6099999999999</v>
      </c>
      <c r="N42" s="41">
        <v>1900</v>
      </c>
      <c r="O42" s="41">
        <v>3713.98</v>
      </c>
      <c r="P42" s="41">
        <v>1023.65</v>
      </c>
      <c r="Q42" s="41">
        <v>27575.55</v>
      </c>
      <c r="R42" s="41">
        <v>387.89</v>
      </c>
      <c r="S42" s="41">
        <v>148.49</v>
      </c>
      <c r="T42" s="41">
        <v>14508.85</v>
      </c>
      <c r="U42" s="41">
        <v>74.62</v>
      </c>
      <c r="V42" s="41">
        <v>215.48</v>
      </c>
      <c r="W42" s="41">
        <v>3844.09</v>
      </c>
      <c r="X42" s="41">
        <v>934.84</v>
      </c>
      <c r="Y42" s="41">
        <v>0</v>
      </c>
      <c r="Z42" s="41">
        <v>201.78</v>
      </c>
      <c r="AA42" s="41">
        <v>22</v>
      </c>
      <c r="AB42" s="41">
        <v>221.37</v>
      </c>
      <c r="AC42" s="41">
        <v>71.202850000000012</v>
      </c>
      <c r="AD42" s="41">
        <v>34.077129999999997</v>
      </c>
      <c r="AE42" s="41">
        <v>0</v>
      </c>
      <c r="AF42" s="41">
        <v>80789.429979999986</v>
      </c>
      <c r="AG42" s="35"/>
    </row>
    <row r="43" spans="1:33" ht="14.5" x14ac:dyDescent="0.3">
      <c r="A43" s="115">
        <v>31</v>
      </c>
      <c r="B43" s="39">
        <v>511900</v>
      </c>
      <c r="C43" s="40" t="s">
        <v>127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35"/>
    </row>
    <row r="44" spans="1:33" ht="14.5" x14ac:dyDescent="0.3">
      <c r="A44" s="115">
        <v>32</v>
      </c>
      <c r="B44" s="36">
        <v>512000</v>
      </c>
      <c r="C44" s="43" t="s">
        <v>15</v>
      </c>
      <c r="D44" s="38">
        <v>6492.54</v>
      </c>
      <c r="E44" s="38">
        <v>1646.59</v>
      </c>
      <c r="F44" s="38">
        <v>2582.83</v>
      </c>
      <c r="G44" s="38">
        <v>3631.41</v>
      </c>
      <c r="H44" s="38">
        <v>14454.13</v>
      </c>
      <c r="I44" s="38">
        <v>39336</v>
      </c>
      <c r="J44" s="38">
        <v>6621.82</v>
      </c>
      <c r="K44" s="38">
        <v>14252.52</v>
      </c>
      <c r="L44" s="38">
        <v>20845.12</v>
      </c>
      <c r="M44" s="38">
        <v>29215.99</v>
      </c>
      <c r="N44" s="38">
        <v>5766</v>
      </c>
      <c r="O44" s="38">
        <v>3271.91</v>
      </c>
      <c r="P44" s="38">
        <v>9841.69</v>
      </c>
      <c r="Q44" s="38">
        <v>36260.15</v>
      </c>
      <c r="R44" s="38">
        <v>3067.22</v>
      </c>
      <c r="S44" s="38">
        <v>4026.14</v>
      </c>
      <c r="T44" s="38">
        <v>8954.7800000000007</v>
      </c>
      <c r="U44" s="38">
        <v>7910.54</v>
      </c>
      <c r="V44" s="38">
        <v>12125.51</v>
      </c>
      <c r="W44" s="38">
        <v>5094.21</v>
      </c>
      <c r="X44" s="38">
        <v>3020.78</v>
      </c>
      <c r="Y44" s="38">
        <v>2157.56</v>
      </c>
      <c r="Z44" s="38">
        <v>4845.71</v>
      </c>
      <c r="AA44" s="38">
        <v>1364</v>
      </c>
      <c r="AB44" s="38">
        <v>935.4</v>
      </c>
      <c r="AC44" s="38">
        <v>6594.5444400000006</v>
      </c>
      <c r="AD44" s="38">
        <v>1014.54196</v>
      </c>
      <c r="AE44" s="38">
        <v>570.72818999999993</v>
      </c>
      <c r="AF44" s="38">
        <v>255900.36459000001</v>
      </c>
      <c r="AG44" s="35"/>
    </row>
    <row r="45" spans="1:33" ht="14.5" x14ac:dyDescent="0.3">
      <c r="A45" s="115">
        <v>33</v>
      </c>
      <c r="B45" s="39">
        <v>512300</v>
      </c>
      <c r="C45" s="40" t="s">
        <v>133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1766.44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v>1.216</v>
      </c>
      <c r="AD45" s="41">
        <v>0</v>
      </c>
      <c r="AE45" s="41">
        <v>0</v>
      </c>
      <c r="AF45" s="41">
        <v>1767.6559999999999</v>
      </c>
      <c r="AG45" s="35"/>
    </row>
    <row r="46" spans="1:33" ht="14.5" x14ac:dyDescent="0.3">
      <c r="A46" s="115">
        <v>34</v>
      </c>
      <c r="B46" s="39">
        <v>512500</v>
      </c>
      <c r="C46" s="40" t="s">
        <v>134</v>
      </c>
      <c r="D46" s="41">
        <v>0.02</v>
      </c>
      <c r="E46" s="41">
        <v>0</v>
      </c>
      <c r="F46" s="41">
        <v>0</v>
      </c>
      <c r="G46" s="41">
        <v>0</v>
      </c>
      <c r="H46" s="41">
        <v>37</v>
      </c>
      <c r="I46" s="41">
        <v>4</v>
      </c>
      <c r="J46" s="41">
        <v>0</v>
      </c>
      <c r="K46" s="41">
        <v>992.48</v>
      </c>
      <c r="L46" s="41">
        <v>413.95</v>
      </c>
      <c r="M46" s="41">
        <v>64.59</v>
      </c>
      <c r="N46" s="41">
        <v>0</v>
      </c>
      <c r="O46" s="41">
        <v>0</v>
      </c>
      <c r="P46" s="41">
        <v>0</v>
      </c>
      <c r="Q46" s="41">
        <v>0</v>
      </c>
      <c r="R46" s="41">
        <v>4.1100000000000003</v>
      </c>
      <c r="S46" s="41">
        <v>0.74</v>
      </c>
      <c r="T46" s="41">
        <v>111.15</v>
      </c>
      <c r="U46" s="41">
        <v>0</v>
      </c>
      <c r="V46" s="41">
        <v>0</v>
      </c>
      <c r="W46" s="41">
        <v>97.36</v>
      </c>
      <c r="X46" s="41">
        <v>0</v>
      </c>
      <c r="Y46" s="41">
        <v>0</v>
      </c>
      <c r="Z46" s="41">
        <v>0</v>
      </c>
      <c r="AA46" s="41">
        <v>22</v>
      </c>
      <c r="AB46" s="41">
        <v>0</v>
      </c>
      <c r="AC46" s="41">
        <v>28.045999999999999</v>
      </c>
      <c r="AD46" s="41">
        <v>0</v>
      </c>
      <c r="AE46" s="41">
        <v>0</v>
      </c>
      <c r="AF46" s="41">
        <v>1775.4459999999999</v>
      </c>
      <c r="AG46" s="35"/>
    </row>
    <row r="47" spans="1:33" ht="14.5" x14ac:dyDescent="0.3">
      <c r="A47" s="115">
        <v>35</v>
      </c>
      <c r="B47" s="39">
        <v>512800</v>
      </c>
      <c r="C47" s="40" t="s">
        <v>143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35"/>
    </row>
    <row r="48" spans="1:33" ht="14.5" x14ac:dyDescent="0.3">
      <c r="A48" s="115">
        <v>36</v>
      </c>
      <c r="B48" s="39">
        <v>512900</v>
      </c>
      <c r="C48" s="40" t="s">
        <v>136</v>
      </c>
      <c r="D48" s="41">
        <v>0</v>
      </c>
      <c r="E48" s="41">
        <v>0</v>
      </c>
      <c r="F48" s="41">
        <v>0</v>
      </c>
      <c r="G48" s="41">
        <v>0</v>
      </c>
      <c r="H48" s="41">
        <v>2811.8</v>
      </c>
      <c r="I48" s="41">
        <v>0</v>
      </c>
      <c r="J48" s="41">
        <v>0</v>
      </c>
      <c r="K48" s="41">
        <v>2097.73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1689.58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140.51203000000001</v>
      </c>
      <c r="AD48" s="41">
        <v>0</v>
      </c>
      <c r="AE48" s="41">
        <v>0</v>
      </c>
      <c r="AF48" s="41">
        <v>6739.6220300000004</v>
      </c>
      <c r="AG48" s="35"/>
    </row>
    <row r="49" spans="1:33" ht="14.5" x14ac:dyDescent="0.3">
      <c r="A49" s="115">
        <v>37</v>
      </c>
      <c r="B49" s="39">
        <v>513000</v>
      </c>
      <c r="C49" s="40" t="s">
        <v>16</v>
      </c>
      <c r="D49" s="41">
        <v>479.02</v>
      </c>
      <c r="E49" s="41">
        <v>175.6</v>
      </c>
      <c r="F49" s="41">
        <v>448.76</v>
      </c>
      <c r="G49" s="41">
        <v>1011.96</v>
      </c>
      <c r="H49" s="41">
        <v>3591.3</v>
      </c>
      <c r="I49" s="41">
        <v>3165</v>
      </c>
      <c r="J49" s="41">
        <v>907.14</v>
      </c>
      <c r="K49" s="41">
        <v>1008.96</v>
      </c>
      <c r="L49" s="41">
        <v>2256.13</v>
      </c>
      <c r="M49" s="41">
        <v>2139.81</v>
      </c>
      <c r="N49" s="41">
        <v>331</v>
      </c>
      <c r="O49" s="41">
        <v>873.42</v>
      </c>
      <c r="P49" s="41">
        <v>717.8</v>
      </c>
      <c r="Q49" s="41">
        <v>2262.29</v>
      </c>
      <c r="R49" s="41">
        <v>426.91</v>
      </c>
      <c r="S49" s="41">
        <v>433.46</v>
      </c>
      <c r="T49" s="41">
        <v>1312.33</v>
      </c>
      <c r="U49" s="41">
        <v>740.38</v>
      </c>
      <c r="V49" s="41">
        <v>1829.44</v>
      </c>
      <c r="W49" s="41">
        <v>281.88</v>
      </c>
      <c r="X49" s="41">
        <v>1893.13</v>
      </c>
      <c r="Y49" s="41">
        <v>695.15</v>
      </c>
      <c r="Z49" s="41">
        <v>394.79</v>
      </c>
      <c r="AA49" s="41">
        <v>205</v>
      </c>
      <c r="AB49" s="41">
        <v>174.54</v>
      </c>
      <c r="AC49" s="41">
        <v>1063.2693999999999</v>
      </c>
      <c r="AD49" s="41">
        <v>146.73902999999999</v>
      </c>
      <c r="AE49" s="41">
        <v>176.69007000000002</v>
      </c>
      <c r="AF49" s="41">
        <v>29141.898500000007</v>
      </c>
      <c r="AG49" s="35"/>
    </row>
    <row r="50" spans="1:33" ht="14.5" x14ac:dyDescent="0.3">
      <c r="A50" s="115">
        <v>38</v>
      </c>
      <c r="B50" s="39">
        <v>513900</v>
      </c>
      <c r="C50" s="40" t="s">
        <v>144</v>
      </c>
      <c r="D50" s="41">
        <v>0</v>
      </c>
      <c r="E50" s="41">
        <v>0</v>
      </c>
      <c r="F50" s="41">
        <v>0</v>
      </c>
      <c r="G50" s="41">
        <v>0</v>
      </c>
      <c r="H50" s="41">
        <v>200.32</v>
      </c>
      <c r="I50" s="41">
        <v>39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239.32</v>
      </c>
      <c r="AG50" s="35"/>
    </row>
    <row r="51" spans="1:33" ht="14.5" x14ac:dyDescent="0.3">
      <c r="A51" s="115">
        <v>39</v>
      </c>
      <c r="B51" s="36">
        <v>514000</v>
      </c>
      <c r="C51" s="43" t="s">
        <v>17</v>
      </c>
      <c r="D51" s="38">
        <v>858.92</v>
      </c>
      <c r="E51" s="38">
        <v>327.67</v>
      </c>
      <c r="F51" s="38">
        <v>509.52</v>
      </c>
      <c r="G51" s="38">
        <v>302.93</v>
      </c>
      <c r="H51" s="38">
        <v>1456.78</v>
      </c>
      <c r="I51" s="38">
        <v>4879</v>
      </c>
      <c r="J51" s="38">
        <v>590.16999999999996</v>
      </c>
      <c r="K51" s="38">
        <v>1256.48</v>
      </c>
      <c r="L51" s="38">
        <v>2332.13</v>
      </c>
      <c r="M51" s="38">
        <v>2651.59</v>
      </c>
      <c r="N51" s="38">
        <v>584</v>
      </c>
      <c r="O51" s="38">
        <v>1090.3800000000001</v>
      </c>
      <c r="P51" s="38">
        <v>351.75</v>
      </c>
      <c r="Q51" s="38">
        <v>4435.8500000000004</v>
      </c>
      <c r="R51" s="38">
        <v>140.97</v>
      </c>
      <c r="S51" s="38">
        <v>345.14</v>
      </c>
      <c r="T51" s="38">
        <v>876.3</v>
      </c>
      <c r="U51" s="38">
        <v>875.22</v>
      </c>
      <c r="V51" s="38">
        <v>1535.49</v>
      </c>
      <c r="W51" s="38">
        <v>543.62</v>
      </c>
      <c r="X51" s="38">
        <v>308.77</v>
      </c>
      <c r="Y51" s="38">
        <v>124.31</v>
      </c>
      <c r="Z51" s="38">
        <v>187.33</v>
      </c>
      <c r="AA51" s="38">
        <v>33</v>
      </c>
      <c r="AB51" s="38">
        <v>308.12</v>
      </c>
      <c r="AC51" s="38">
        <v>530.92701</v>
      </c>
      <c r="AD51" s="38">
        <v>15.069889999999999</v>
      </c>
      <c r="AE51" s="38">
        <v>6.0011899999999994</v>
      </c>
      <c r="AF51" s="38">
        <v>27457.43809</v>
      </c>
      <c r="AG51" s="35"/>
    </row>
    <row r="52" spans="1:33" ht="14.5" x14ac:dyDescent="0.3">
      <c r="A52" s="115">
        <v>40</v>
      </c>
      <c r="B52" s="36">
        <v>514500</v>
      </c>
      <c r="C52" s="43" t="s">
        <v>77</v>
      </c>
      <c r="D52" s="38">
        <v>68.95</v>
      </c>
      <c r="E52" s="38">
        <v>4.5</v>
      </c>
      <c r="F52" s="38">
        <v>44.71</v>
      </c>
      <c r="G52" s="38">
        <v>272.51</v>
      </c>
      <c r="H52" s="38">
        <v>696.41</v>
      </c>
      <c r="I52" s="38">
        <v>2719</v>
      </c>
      <c r="J52" s="38">
        <v>536.48</v>
      </c>
      <c r="K52" s="38">
        <v>336.35</v>
      </c>
      <c r="L52" s="38">
        <v>114.78</v>
      </c>
      <c r="M52" s="38">
        <v>1653.79</v>
      </c>
      <c r="N52" s="38">
        <v>0</v>
      </c>
      <c r="O52" s="38">
        <v>221.94</v>
      </c>
      <c r="P52" s="38">
        <v>0</v>
      </c>
      <c r="Q52" s="38">
        <v>856.95</v>
      </c>
      <c r="R52" s="38">
        <v>8.2799999999999994</v>
      </c>
      <c r="S52" s="38">
        <v>128.28</v>
      </c>
      <c r="T52" s="38">
        <v>1079.3900000000001</v>
      </c>
      <c r="U52" s="38">
        <v>130.38999999999999</v>
      </c>
      <c r="V52" s="38">
        <v>19.059999999999999</v>
      </c>
      <c r="W52" s="38">
        <v>0.01</v>
      </c>
      <c r="X52" s="38">
        <v>108.01</v>
      </c>
      <c r="Y52" s="38">
        <v>150.1</v>
      </c>
      <c r="Z52" s="38">
        <v>411.67</v>
      </c>
      <c r="AA52" s="38">
        <v>0</v>
      </c>
      <c r="AB52" s="38">
        <v>2.4</v>
      </c>
      <c r="AC52" s="38">
        <v>59.23357</v>
      </c>
      <c r="AD52" s="38">
        <v>20.32076</v>
      </c>
      <c r="AE52" s="38">
        <v>0</v>
      </c>
      <c r="AF52" s="38">
        <v>9643.5143299999982</v>
      </c>
      <c r="AG52" s="35"/>
    </row>
    <row r="53" spans="1:33" ht="14.5" x14ac:dyDescent="0.3">
      <c r="A53" s="115">
        <v>41</v>
      </c>
      <c r="B53" s="36">
        <v>515000</v>
      </c>
      <c r="C53" s="43" t="s">
        <v>78</v>
      </c>
      <c r="D53" s="38">
        <v>125.69</v>
      </c>
      <c r="E53" s="38">
        <v>53.8</v>
      </c>
      <c r="F53" s="38">
        <v>83.73</v>
      </c>
      <c r="G53" s="38">
        <v>108.54</v>
      </c>
      <c r="H53" s="38">
        <v>701.41</v>
      </c>
      <c r="I53" s="38">
        <v>157</v>
      </c>
      <c r="J53" s="38">
        <v>144.97999999999999</v>
      </c>
      <c r="K53" s="38">
        <v>150.30000000000001</v>
      </c>
      <c r="L53" s="38">
        <v>107.06</v>
      </c>
      <c r="M53" s="38">
        <v>446.21</v>
      </c>
      <c r="N53" s="38">
        <v>224</v>
      </c>
      <c r="O53" s="38">
        <v>129.09</v>
      </c>
      <c r="P53" s="38">
        <v>83.08</v>
      </c>
      <c r="Q53" s="38">
        <v>211.15</v>
      </c>
      <c r="R53" s="38">
        <v>161.16999999999999</v>
      </c>
      <c r="S53" s="38">
        <v>108.5</v>
      </c>
      <c r="T53" s="38">
        <v>136.81</v>
      </c>
      <c r="U53" s="38">
        <v>106.36</v>
      </c>
      <c r="V53" s="38">
        <v>788.73</v>
      </c>
      <c r="W53" s="38">
        <v>86.17</v>
      </c>
      <c r="X53" s="38">
        <v>60.67</v>
      </c>
      <c r="Y53" s="38">
        <v>78.33</v>
      </c>
      <c r="Z53" s="38">
        <v>130.33000000000001</v>
      </c>
      <c r="AA53" s="38">
        <v>193</v>
      </c>
      <c r="AB53" s="38">
        <v>58.65</v>
      </c>
      <c r="AC53" s="38">
        <v>53.284099999999995</v>
      </c>
      <c r="AD53" s="38">
        <v>22.165110000000002</v>
      </c>
      <c r="AE53" s="38">
        <v>39.252009999999999</v>
      </c>
      <c r="AF53" s="38">
        <v>4749.4612199999992</v>
      </c>
      <c r="AG53" s="35"/>
    </row>
    <row r="54" spans="1:33" ht="14.5" x14ac:dyDescent="0.3">
      <c r="A54" s="115">
        <v>42</v>
      </c>
      <c r="B54" s="36">
        <v>515500</v>
      </c>
      <c r="C54" s="43" t="s">
        <v>79</v>
      </c>
      <c r="D54" s="38">
        <v>227.95</v>
      </c>
      <c r="E54" s="38">
        <v>102.98</v>
      </c>
      <c r="F54" s="38">
        <v>36.75</v>
      </c>
      <c r="G54" s="38">
        <v>275.13</v>
      </c>
      <c r="H54" s="38">
        <v>1944.6</v>
      </c>
      <c r="I54" s="38">
        <v>1109</v>
      </c>
      <c r="J54" s="38">
        <v>181.11</v>
      </c>
      <c r="K54" s="38">
        <v>207.89</v>
      </c>
      <c r="L54" s="38">
        <v>564.66999999999996</v>
      </c>
      <c r="M54" s="38">
        <v>566.16</v>
      </c>
      <c r="N54" s="38">
        <v>191</v>
      </c>
      <c r="O54" s="38">
        <v>0</v>
      </c>
      <c r="P54" s="38">
        <v>4.6399999999999997</v>
      </c>
      <c r="Q54" s="38">
        <v>976.83</v>
      </c>
      <c r="R54" s="38">
        <v>0.51</v>
      </c>
      <c r="S54" s="38">
        <v>454.06</v>
      </c>
      <c r="T54" s="38">
        <v>580.77</v>
      </c>
      <c r="U54" s="38">
        <v>469.24</v>
      </c>
      <c r="V54" s="38">
        <v>196.53</v>
      </c>
      <c r="W54" s="38">
        <v>2.5099999999999998</v>
      </c>
      <c r="X54" s="38">
        <v>32.15</v>
      </c>
      <c r="Y54" s="38">
        <v>1.76</v>
      </c>
      <c r="Z54" s="38">
        <v>52.14</v>
      </c>
      <c r="AA54" s="38">
        <v>30</v>
      </c>
      <c r="AB54" s="38">
        <v>13.7</v>
      </c>
      <c r="AC54" s="38">
        <v>93.874449999999996</v>
      </c>
      <c r="AD54" s="38">
        <v>29.194040000000001</v>
      </c>
      <c r="AE54" s="38">
        <v>0</v>
      </c>
      <c r="AF54" s="38">
        <v>8345.1484900000014</v>
      </c>
      <c r="AG54" s="35"/>
    </row>
    <row r="55" spans="1:33" ht="14.5" x14ac:dyDescent="0.3">
      <c r="A55" s="115">
        <v>43</v>
      </c>
      <c r="B55" s="36">
        <v>516000</v>
      </c>
      <c r="C55" s="43" t="s">
        <v>80</v>
      </c>
      <c r="D55" s="38">
        <v>242.61</v>
      </c>
      <c r="E55" s="38">
        <v>734.07</v>
      </c>
      <c r="F55" s="38">
        <v>4.99</v>
      </c>
      <c r="G55" s="38">
        <v>2.88</v>
      </c>
      <c r="H55" s="38">
        <v>4673.97</v>
      </c>
      <c r="I55" s="38">
        <v>1130</v>
      </c>
      <c r="J55" s="38">
        <v>507.6</v>
      </c>
      <c r="K55" s="38">
        <v>1006.66</v>
      </c>
      <c r="L55" s="38">
        <v>2145.6799999999998</v>
      </c>
      <c r="M55" s="38">
        <v>1474.67</v>
      </c>
      <c r="N55" s="38">
        <v>577</v>
      </c>
      <c r="O55" s="38">
        <v>388.92</v>
      </c>
      <c r="P55" s="38">
        <v>278.06</v>
      </c>
      <c r="Q55" s="38">
        <v>1361.77</v>
      </c>
      <c r="R55" s="38">
        <v>430.97</v>
      </c>
      <c r="S55" s="38">
        <v>212.49</v>
      </c>
      <c r="T55" s="38">
        <v>387.88</v>
      </c>
      <c r="U55" s="38">
        <v>355.24</v>
      </c>
      <c r="V55" s="38">
        <v>0</v>
      </c>
      <c r="W55" s="38">
        <v>518.09</v>
      </c>
      <c r="X55" s="38">
        <v>64.2</v>
      </c>
      <c r="Y55" s="38">
        <v>0</v>
      </c>
      <c r="Z55" s="38">
        <v>439.7</v>
      </c>
      <c r="AA55" s="38">
        <v>179</v>
      </c>
      <c r="AB55" s="38">
        <v>1010.69</v>
      </c>
      <c r="AC55" s="38">
        <v>1421.4512999999999</v>
      </c>
      <c r="AD55" s="38">
        <v>48.511710000000001</v>
      </c>
      <c r="AE55" s="38">
        <v>1.4750999999999999</v>
      </c>
      <c r="AF55" s="38">
        <v>19598.578109999999</v>
      </c>
      <c r="AG55" s="35"/>
    </row>
    <row r="56" spans="1:33" ht="14.5" x14ac:dyDescent="0.3">
      <c r="A56" s="115">
        <v>44</v>
      </c>
      <c r="B56" s="36">
        <v>516600</v>
      </c>
      <c r="C56" s="43" t="s">
        <v>6</v>
      </c>
      <c r="D56" s="38">
        <v>1431.03</v>
      </c>
      <c r="E56" s="38">
        <v>123.9</v>
      </c>
      <c r="F56" s="38">
        <v>0</v>
      </c>
      <c r="G56" s="38">
        <v>298.48</v>
      </c>
      <c r="H56" s="38">
        <v>6697.03</v>
      </c>
      <c r="I56" s="38">
        <v>1665</v>
      </c>
      <c r="J56" s="38">
        <v>1344.76</v>
      </c>
      <c r="K56" s="38">
        <v>0</v>
      </c>
      <c r="L56" s="38">
        <v>526.89</v>
      </c>
      <c r="M56" s="38">
        <v>1901.92</v>
      </c>
      <c r="N56" s="38">
        <v>0</v>
      </c>
      <c r="O56" s="38">
        <v>0</v>
      </c>
      <c r="P56" s="38">
        <v>0</v>
      </c>
      <c r="Q56" s="38">
        <v>3054.65</v>
      </c>
      <c r="R56" s="38">
        <v>76.290000000000006</v>
      </c>
      <c r="S56" s="38">
        <v>138.08000000000001</v>
      </c>
      <c r="T56" s="38">
        <v>1204.3</v>
      </c>
      <c r="U56" s="38">
        <v>1010</v>
      </c>
      <c r="V56" s="38">
        <v>332.74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19805.070000000003</v>
      </c>
      <c r="AG56" s="35"/>
    </row>
    <row r="57" spans="1:33" ht="14.5" x14ac:dyDescent="0.3">
      <c r="A57" s="115">
        <v>45</v>
      </c>
      <c r="B57" s="36">
        <v>517000</v>
      </c>
      <c r="C57" s="43" t="s">
        <v>81</v>
      </c>
      <c r="D57" s="38">
        <v>839.19</v>
      </c>
      <c r="E57" s="38">
        <v>0</v>
      </c>
      <c r="F57" s="38">
        <v>4.0199999999999996</v>
      </c>
      <c r="G57" s="38">
        <v>0.52</v>
      </c>
      <c r="H57" s="38">
        <v>1147.06</v>
      </c>
      <c r="I57" s="38">
        <v>1203</v>
      </c>
      <c r="J57" s="38">
        <v>331.75</v>
      </c>
      <c r="K57" s="38">
        <v>640.64</v>
      </c>
      <c r="L57" s="38">
        <v>151.16</v>
      </c>
      <c r="M57" s="38">
        <v>1572.36</v>
      </c>
      <c r="N57" s="38">
        <v>614</v>
      </c>
      <c r="O57" s="38">
        <v>0</v>
      </c>
      <c r="P57" s="38">
        <v>390.3</v>
      </c>
      <c r="Q57" s="38">
        <v>1484.02</v>
      </c>
      <c r="R57" s="38">
        <v>29.31</v>
      </c>
      <c r="S57" s="38">
        <v>264.70999999999998</v>
      </c>
      <c r="T57" s="38">
        <v>175.74</v>
      </c>
      <c r="U57" s="38">
        <v>27.98</v>
      </c>
      <c r="V57" s="38">
        <v>615.69000000000005</v>
      </c>
      <c r="W57" s="38">
        <v>1778.21</v>
      </c>
      <c r="X57" s="38">
        <v>4.41</v>
      </c>
      <c r="Y57" s="38">
        <v>0</v>
      </c>
      <c r="Z57" s="38">
        <v>143.85</v>
      </c>
      <c r="AA57" s="38">
        <v>0</v>
      </c>
      <c r="AB57" s="38">
        <v>0</v>
      </c>
      <c r="AC57" s="38">
        <v>494.47487999999998</v>
      </c>
      <c r="AD57" s="38">
        <v>0</v>
      </c>
      <c r="AE57" s="38">
        <v>0</v>
      </c>
      <c r="AF57" s="38">
        <v>11912.39488</v>
      </c>
      <c r="AG57" s="35"/>
    </row>
    <row r="58" spans="1:33" ht="14.5" x14ac:dyDescent="0.3">
      <c r="A58" s="115">
        <v>46</v>
      </c>
      <c r="B58" s="36">
        <v>517500</v>
      </c>
      <c r="C58" s="43" t="s">
        <v>82</v>
      </c>
      <c r="D58" s="38">
        <v>54.28</v>
      </c>
      <c r="E58" s="38">
        <v>4.53</v>
      </c>
      <c r="F58" s="38">
        <v>68.28</v>
      </c>
      <c r="G58" s="38">
        <v>30.62</v>
      </c>
      <c r="H58" s="38">
        <v>852.36</v>
      </c>
      <c r="I58" s="38">
        <v>1201</v>
      </c>
      <c r="J58" s="38">
        <v>189.09</v>
      </c>
      <c r="K58" s="38">
        <v>552.23</v>
      </c>
      <c r="L58" s="38">
        <v>524.12</v>
      </c>
      <c r="M58" s="38">
        <v>409.35</v>
      </c>
      <c r="N58" s="38">
        <v>72</v>
      </c>
      <c r="O58" s="38">
        <v>0.44</v>
      </c>
      <c r="P58" s="38">
        <v>133.58000000000001</v>
      </c>
      <c r="Q58" s="38">
        <v>317.81</v>
      </c>
      <c r="R58" s="38">
        <v>14.44</v>
      </c>
      <c r="S58" s="38">
        <v>76.790000000000006</v>
      </c>
      <c r="T58" s="38">
        <v>215.45</v>
      </c>
      <c r="U58" s="38">
        <v>554.6</v>
      </c>
      <c r="V58" s="38">
        <v>88.34</v>
      </c>
      <c r="W58" s="38">
        <v>11.33</v>
      </c>
      <c r="X58" s="38">
        <v>63.95</v>
      </c>
      <c r="Y58" s="38">
        <v>27.6</v>
      </c>
      <c r="Z58" s="38">
        <v>77.069999999999993</v>
      </c>
      <c r="AA58" s="38">
        <v>84</v>
      </c>
      <c r="AB58" s="38">
        <v>31.12</v>
      </c>
      <c r="AC58" s="38">
        <v>125.24688</v>
      </c>
      <c r="AD58" s="38">
        <v>15.84606</v>
      </c>
      <c r="AE58" s="38">
        <v>22.098549999999999</v>
      </c>
      <c r="AF58" s="38">
        <v>5817.5714899999994</v>
      </c>
      <c r="AG58" s="35"/>
    </row>
    <row r="59" spans="1:33" ht="14.5" x14ac:dyDescent="0.3">
      <c r="A59" s="115">
        <v>47</v>
      </c>
      <c r="B59" s="36">
        <v>518000</v>
      </c>
      <c r="C59" s="43" t="s">
        <v>83</v>
      </c>
      <c r="D59" s="38">
        <v>7.28</v>
      </c>
      <c r="E59" s="38">
        <v>487.97</v>
      </c>
      <c r="F59" s="38">
        <v>39.409999999999997</v>
      </c>
      <c r="G59" s="38">
        <v>682.16</v>
      </c>
      <c r="H59" s="38">
        <v>2949.97</v>
      </c>
      <c r="I59" s="38">
        <v>4741</v>
      </c>
      <c r="J59" s="38">
        <v>340.46</v>
      </c>
      <c r="K59" s="38">
        <v>928.44</v>
      </c>
      <c r="L59" s="38">
        <v>715.06</v>
      </c>
      <c r="M59" s="38">
        <v>1804.19</v>
      </c>
      <c r="N59" s="38">
        <v>223</v>
      </c>
      <c r="O59" s="38">
        <v>243.15</v>
      </c>
      <c r="P59" s="38">
        <v>438.3</v>
      </c>
      <c r="Q59" s="38">
        <v>64.900000000000006</v>
      </c>
      <c r="R59" s="38">
        <v>63.18</v>
      </c>
      <c r="S59" s="38">
        <v>86.91</v>
      </c>
      <c r="T59" s="38">
        <v>773.14</v>
      </c>
      <c r="U59" s="38">
        <v>540.26</v>
      </c>
      <c r="V59" s="38">
        <v>0</v>
      </c>
      <c r="W59" s="38">
        <v>245.47</v>
      </c>
      <c r="X59" s="38">
        <v>14.51</v>
      </c>
      <c r="Y59" s="38">
        <v>141.94</v>
      </c>
      <c r="Z59" s="38">
        <v>818.37</v>
      </c>
      <c r="AA59" s="38">
        <v>76</v>
      </c>
      <c r="AB59" s="38">
        <v>1200.8499999999999</v>
      </c>
      <c r="AC59" s="38">
        <v>95.861380000000011</v>
      </c>
      <c r="AD59" s="38">
        <v>25.512830000000001</v>
      </c>
      <c r="AE59" s="38">
        <v>0</v>
      </c>
      <c r="AF59" s="38">
        <v>17747.294209999996</v>
      </c>
      <c r="AG59" s="35"/>
    </row>
    <row r="60" spans="1:33" ht="14.5" x14ac:dyDescent="0.3">
      <c r="A60" s="115">
        <v>48</v>
      </c>
      <c r="B60" s="39">
        <v>519000</v>
      </c>
      <c r="C60" s="40" t="s">
        <v>7</v>
      </c>
      <c r="D60" s="41">
        <v>1195.6199999999999</v>
      </c>
      <c r="E60" s="41">
        <v>165.02</v>
      </c>
      <c r="F60" s="41">
        <v>754</v>
      </c>
      <c r="G60" s="41">
        <v>594.54</v>
      </c>
      <c r="H60" s="41">
        <v>26403.53</v>
      </c>
      <c r="I60" s="41">
        <v>11142</v>
      </c>
      <c r="J60" s="41">
        <v>829.59</v>
      </c>
      <c r="K60" s="41">
        <v>7699.57</v>
      </c>
      <c r="L60" s="41">
        <v>2869.27</v>
      </c>
      <c r="M60" s="41">
        <v>6061.08</v>
      </c>
      <c r="N60" s="41">
        <v>950</v>
      </c>
      <c r="O60" s="41">
        <v>1017.28</v>
      </c>
      <c r="P60" s="41">
        <v>1402.63</v>
      </c>
      <c r="Q60" s="41">
        <v>2555.7800000000002</v>
      </c>
      <c r="R60" s="41">
        <v>433.88</v>
      </c>
      <c r="S60" s="41">
        <v>1286.3499999999999</v>
      </c>
      <c r="T60" s="41">
        <v>9941.0499999999993</v>
      </c>
      <c r="U60" s="41">
        <v>1994.67</v>
      </c>
      <c r="V60" s="41">
        <v>23577.9</v>
      </c>
      <c r="W60" s="41">
        <v>831.15</v>
      </c>
      <c r="X60" s="41">
        <v>663.78</v>
      </c>
      <c r="Y60" s="41">
        <v>10.09</v>
      </c>
      <c r="Z60" s="41">
        <v>1410.72</v>
      </c>
      <c r="AA60" s="41">
        <v>287</v>
      </c>
      <c r="AB60" s="41">
        <v>313.26</v>
      </c>
      <c r="AC60" s="41">
        <v>1695.88455</v>
      </c>
      <c r="AD60" s="41">
        <v>167.52045000000001</v>
      </c>
      <c r="AE60" s="41">
        <v>81.336339999999993</v>
      </c>
      <c r="AF60" s="41">
        <v>106334.50133999996</v>
      </c>
      <c r="AG60" s="35"/>
    </row>
    <row r="61" spans="1:33" ht="14.5" x14ac:dyDescent="0.3">
      <c r="A61" s="115">
        <v>49</v>
      </c>
      <c r="B61" s="36">
        <v>570000</v>
      </c>
      <c r="C61" s="49" t="s">
        <v>18</v>
      </c>
      <c r="D61" s="38">
        <v>8788.98</v>
      </c>
      <c r="E61" s="38">
        <v>116.01</v>
      </c>
      <c r="F61" s="38">
        <v>905.98</v>
      </c>
      <c r="G61" s="38">
        <v>1428.58</v>
      </c>
      <c r="H61" s="38">
        <v>10306.280000000001</v>
      </c>
      <c r="I61" s="38">
        <v>17753</v>
      </c>
      <c r="J61" s="38">
        <v>85.34</v>
      </c>
      <c r="K61" s="38">
        <v>2993.43</v>
      </c>
      <c r="L61" s="38">
        <v>0</v>
      </c>
      <c r="M61" s="38">
        <v>9177.15</v>
      </c>
      <c r="N61" s="38">
        <v>3179</v>
      </c>
      <c r="O61" s="38">
        <v>16117.94</v>
      </c>
      <c r="P61" s="38">
        <v>1126.81</v>
      </c>
      <c r="Q61" s="38">
        <v>37785.54</v>
      </c>
      <c r="R61" s="38">
        <v>1458</v>
      </c>
      <c r="S61" s="38">
        <v>441.99</v>
      </c>
      <c r="T61" s="38">
        <v>6856.71</v>
      </c>
      <c r="U61" s="38">
        <v>84.32</v>
      </c>
      <c r="V61" s="38">
        <v>12940.83</v>
      </c>
      <c r="W61" s="38">
        <v>2697.04</v>
      </c>
      <c r="X61" s="38">
        <v>19.100000000000001</v>
      </c>
      <c r="Y61" s="38">
        <v>204.29</v>
      </c>
      <c r="Z61" s="38">
        <v>1214.6400000000001</v>
      </c>
      <c r="AA61" s="38">
        <v>8</v>
      </c>
      <c r="AB61" s="38">
        <v>-1054.01</v>
      </c>
      <c r="AC61" s="38">
        <v>2746.672</v>
      </c>
      <c r="AD61" s="38">
        <v>4.4815200000000006</v>
      </c>
      <c r="AE61" s="38">
        <v>20.015999999999998</v>
      </c>
      <c r="AF61" s="38">
        <v>137406.11952000004</v>
      </c>
      <c r="AG61" s="35"/>
    </row>
    <row r="62" spans="1:33" ht="14.5" x14ac:dyDescent="0.3">
      <c r="A62" s="115"/>
      <c r="B62" s="45"/>
      <c r="C62" s="46" t="s">
        <v>19</v>
      </c>
      <c r="D62" s="44">
        <v>120.00999999999476</v>
      </c>
      <c r="E62" s="44">
        <v>70.079999999999927</v>
      </c>
      <c r="F62" s="44">
        <v>81.329999999999927</v>
      </c>
      <c r="G62" s="44">
        <v>7.0400000000008731</v>
      </c>
      <c r="H62" s="44">
        <v>0</v>
      </c>
      <c r="I62" s="44">
        <v>5297</v>
      </c>
      <c r="J62" s="44">
        <v>91.650000000001455</v>
      </c>
      <c r="K62" s="44">
        <v>401.89000000000669</v>
      </c>
      <c r="L62" s="44">
        <v>2127.9700000000012</v>
      </c>
      <c r="M62" s="44">
        <v>1425.109999999986</v>
      </c>
      <c r="N62" s="44">
        <v>314</v>
      </c>
      <c r="O62" s="44">
        <v>395.83999999999833</v>
      </c>
      <c r="P62" s="44">
        <v>241.12000000000444</v>
      </c>
      <c r="Q62" s="44">
        <v>1135.3000000000175</v>
      </c>
      <c r="R62" s="44">
        <v>0</v>
      </c>
      <c r="S62" s="44">
        <v>438.10999999999876</v>
      </c>
      <c r="T62" s="44">
        <v>293.09999999999854</v>
      </c>
      <c r="U62" s="44">
        <v>0</v>
      </c>
      <c r="V62" s="44">
        <v>1272.8799999999974</v>
      </c>
      <c r="W62" s="44">
        <v>425.46000000000095</v>
      </c>
      <c r="X62" s="44">
        <v>523.09000000000015</v>
      </c>
      <c r="Y62" s="44">
        <v>0.73999999999978172</v>
      </c>
      <c r="Z62" s="44">
        <v>348.02000000000226</v>
      </c>
      <c r="AA62" s="44">
        <v>155</v>
      </c>
      <c r="AB62" s="44">
        <v>339.01000000000022</v>
      </c>
      <c r="AC62" s="44">
        <v>1110.4837699999989</v>
      </c>
      <c r="AD62" s="44">
        <v>29.237380000000257</v>
      </c>
      <c r="AE62" s="44">
        <v>63.601290000000063</v>
      </c>
      <c r="AF62" s="44">
        <v>16707.072440000004</v>
      </c>
      <c r="AG62" s="35"/>
    </row>
    <row r="63" spans="1:33" ht="14.5" x14ac:dyDescent="0.3">
      <c r="A63" s="115"/>
      <c r="B63" s="45"/>
      <c r="C63" s="47" t="s">
        <v>20</v>
      </c>
      <c r="D63" s="44">
        <v>2784.64</v>
      </c>
      <c r="E63" s="44">
        <v>10.87</v>
      </c>
      <c r="F63" s="44">
        <v>69.899999999999991</v>
      </c>
      <c r="G63" s="44">
        <v>8809.7999999999993</v>
      </c>
      <c r="H63" s="44">
        <v>5124.8600000000006</v>
      </c>
      <c r="I63" s="44">
        <v>677</v>
      </c>
      <c r="J63" s="44">
        <v>6996.2599999999993</v>
      </c>
      <c r="K63" s="44">
        <v>7660.48</v>
      </c>
      <c r="L63" s="44">
        <v>11478.720000000001</v>
      </c>
      <c r="M63" s="44">
        <v>23692.560000000001</v>
      </c>
      <c r="N63" s="44">
        <v>68</v>
      </c>
      <c r="O63" s="44">
        <v>35.29</v>
      </c>
      <c r="P63" s="44">
        <v>96.93</v>
      </c>
      <c r="Q63" s="44">
        <v>79.949999999999989</v>
      </c>
      <c r="R63" s="44">
        <v>85.02</v>
      </c>
      <c r="S63" s="44">
        <v>543.29000000000008</v>
      </c>
      <c r="T63" s="44">
        <v>954.68999999999994</v>
      </c>
      <c r="U63" s="44">
        <v>915.46</v>
      </c>
      <c r="V63" s="44">
        <v>19431.280000000002</v>
      </c>
      <c r="W63" s="44">
        <v>2300.91</v>
      </c>
      <c r="X63" s="44">
        <v>0</v>
      </c>
      <c r="Y63" s="44">
        <v>0</v>
      </c>
      <c r="Z63" s="44">
        <v>52.31</v>
      </c>
      <c r="AA63" s="44">
        <v>26</v>
      </c>
      <c r="AB63" s="44">
        <v>18.27</v>
      </c>
      <c r="AC63" s="44">
        <v>2392.5265999999992</v>
      </c>
      <c r="AD63" s="44">
        <v>7.66737</v>
      </c>
      <c r="AE63" s="44">
        <v>21.794080000000001</v>
      </c>
      <c r="AF63" s="44">
        <v>94334.478049999991</v>
      </c>
      <c r="AG63" s="35"/>
    </row>
    <row r="64" spans="1:33" ht="14.5" x14ac:dyDescent="0.3">
      <c r="A64" s="115"/>
      <c r="B64" s="45"/>
      <c r="C64" s="48" t="s">
        <v>21</v>
      </c>
      <c r="D64" s="44">
        <v>8788.9699999999975</v>
      </c>
      <c r="E64" s="44">
        <v>116.01999999999953</v>
      </c>
      <c r="F64" s="44">
        <v>905.98000000000047</v>
      </c>
      <c r="G64" s="44">
        <v>1428.5800000000017</v>
      </c>
      <c r="H64" s="44">
        <v>12803.450000000012</v>
      </c>
      <c r="I64" s="44">
        <v>17753</v>
      </c>
      <c r="J64" s="44">
        <v>85.340000000000146</v>
      </c>
      <c r="K64" s="44">
        <v>2993.4399999999951</v>
      </c>
      <c r="L64" s="44">
        <v>0</v>
      </c>
      <c r="M64" s="44">
        <v>9177.1499999999942</v>
      </c>
      <c r="N64" s="44">
        <v>3179</v>
      </c>
      <c r="O64" s="44">
        <v>16117.939999999999</v>
      </c>
      <c r="P64" s="44">
        <v>1126.8099999999995</v>
      </c>
      <c r="Q64" s="44">
        <v>37785.550000000017</v>
      </c>
      <c r="R64" s="44">
        <v>1458.0000000000009</v>
      </c>
      <c r="S64" s="44">
        <v>441.9900000000016</v>
      </c>
      <c r="T64" s="44">
        <v>6856.7099999999991</v>
      </c>
      <c r="U64" s="44">
        <v>84.320000000001528</v>
      </c>
      <c r="V64" s="44">
        <v>12940.829999999994</v>
      </c>
      <c r="W64" s="44">
        <v>2697.0400000000009</v>
      </c>
      <c r="X64" s="44">
        <v>19.099999999999454</v>
      </c>
      <c r="Y64" s="44">
        <v>204.2800000000002</v>
      </c>
      <c r="Z64" s="44">
        <v>1214.6499999999978</v>
      </c>
      <c r="AA64" s="44">
        <v>8</v>
      </c>
      <c r="AB64" s="44">
        <v>-1054</v>
      </c>
      <c r="AC64" s="44">
        <v>2746.6720000000005</v>
      </c>
      <c r="AD64" s="44">
        <v>4.4815099999998438</v>
      </c>
      <c r="AE64" s="44">
        <v>20.015999999999963</v>
      </c>
      <c r="AF64" s="44">
        <v>139903.31951000003</v>
      </c>
      <c r="AG64" s="35"/>
    </row>
    <row r="65" spans="1:33" ht="14.5" x14ac:dyDescent="0.3">
      <c r="A65" s="115">
        <v>50</v>
      </c>
      <c r="B65" s="36">
        <v>590000</v>
      </c>
      <c r="C65" s="37" t="s">
        <v>22</v>
      </c>
      <c r="D65" s="38">
        <v>15801.48</v>
      </c>
      <c r="E65" s="38">
        <v>268.14</v>
      </c>
      <c r="F65" s="38">
        <v>1501.8</v>
      </c>
      <c r="G65" s="38">
        <v>17474.689999999999</v>
      </c>
      <c r="H65" s="38">
        <v>22762.67</v>
      </c>
      <c r="I65" s="38">
        <v>28510</v>
      </c>
      <c r="J65" s="38">
        <v>850.12</v>
      </c>
      <c r="K65" s="38">
        <v>5388.01</v>
      </c>
      <c r="L65" s="38">
        <v>31563.31</v>
      </c>
      <c r="M65" s="38">
        <v>40995.46</v>
      </c>
      <c r="N65" s="38">
        <v>5836</v>
      </c>
      <c r="O65" s="38">
        <v>30533.200000000001</v>
      </c>
      <c r="P65" s="38">
        <v>1953.41</v>
      </c>
      <c r="Q65" s="38">
        <v>77842.7</v>
      </c>
      <c r="R65" s="38">
        <v>2690.82</v>
      </c>
      <c r="S65" s="38">
        <v>625.71</v>
      </c>
      <c r="T65" s="38">
        <v>12775.88</v>
      </c>
      <c r="U65" s="38">
        <v>-815.95</v>
      </c>
      <c r="V65" s="38">
        <v>24524.27</v>
      </c>
      <c r="W65" s="38">
        <v>5374.23</v>
      </c>
      <c r="X65" s="38">
        <v>369.8</v>
      </c>
      <c r="Y65" s="38">
        <v>397.5</v>
      </c>
      <c r="Z65" s="38">
        <v>2115.63</v>
      </c>
      <c r="AA65" s="38">
        <v>-998</v>
      </c>
      <c r="AB65" s="38">
        <v>-2884.6</v>
      </c>
      <c r="AC65" s="38">
        <v>4264.1555900000003</v>
      </c>
      <c r="AD65" s="38">
        <v>-301.88360999999998</v>
      </c>
      <c r="AE65" s="38">
        <v>205.86492000000001</v>
      </c>
      <c r="AF65" s="38">
        <v>329624.41690000001</v>
      </c>
      <c r="AG65" s="35"/>
    </row>
    <row r="66" spans="1:33" x14ac:dyDescent="0.3">
      <c r="A66" s="35"/>
      <c r="B66" s="109" t="s">
        <v>152</v>
      </c>
      <c r="C66" s="34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</row>
    <row r="68" spans="1:33" x14ac:dyDescent="0.3">
      <c r="B68" s="50"/>
      <c r="C68" s="52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3"/>
      <c r="X68" s="53"/>
      <c r="Y68" s="53"/>
      <c r="Z68" s="55"/>
      <c r="AA68" s="53"/>
      <c r="AB68" s="53"/>
      <c r="AC68" s="53"/>
      <c r="AD68" s="53"/>
      <c r="AE68" s="53"/>
      <c r="AF68" s="53"/>
    </row>
    <row r="71" spans="1:33" x14ac:dyDescent="0.3">
      <c r="D71" s="54"/>
      <c r="W71" s="55"/>
      <c r="X71" s="55"/>
      <c r="Y71" s="55"/>
      <c r="Z71" s="55"/>
      <c r="AA71" s="55"/>
      <c r="AB71" s="55"/>
      <c r="AC71" s="55"/>
      <c r="AD71" s="55"/>
      <c r="AE71" s="55"/>
      <c r="AF71" s="55"/>
    </row>
  </sheetData>
  <mergeCells count="3">
    <mergeCell ref="AF8:AF9"/>
    <mergeCell ref="B8:B9"/>
    <mergeCell ref="B6:C6"/>
  </mergeCells>
  <dataValidations count="2">
    <dataValidation type="decimal" allowBlank="1" showInputMessage="1" showErrorMessage="1" errorTitle="Error" error="Debe ingresar una cifra válida en millones de pesos." sqref="D62:D65 D10:D35 E62:AE64 E31:AE35" xr:uid="{00000000-0002-0000-0500-000000000000}">
      <formula1>$D$93</formula1>
      <formula2>$D$94</formula2>
    </dataValidation>
    <dataValidation type="decimal" allowBlank="1" showInputMessage="1" showErrorMessage="1" errorTitle="Error" error="Debe ingresar una cifra válida en millones de pesos." sqref="D36:D61" xr:uid="{00000000-0002-0000-0500-000001000000}">
      <formula1>$D$84</formula1>
      <formula2>$D$85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119" scale="7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FQ100"/>
  <sheetViews>
    <sheetView showGridLines="0" zoomScale="85" zoomScaleNormal="85" workbookViewId="0">
      <selection activeCell="E20" sqref="E20"/>
    </sheetView>
  </sheetViews>
  <sheetFormatPr baseColWidth="10" defaultColWidth="0" defaultRowHeight="14.5" customHeight="1" x14ac:dyDescent="0.35"/>
  <cols>
    <col min="1" max="1" width="3.81640625" style="66" customWidth="1"/>
    <col min="2" max="2" width="17.26953125" style="66" customWidth="1"/>
    <col min="3" max="3" width="66.26953125" style="66" customWidth="1"/>
    <col min="4" max="4" width="12.26953125" style="66" bestFit="1" customWidth="1"/>
    <col min="5" max="5" width="12.26953125" style="66" customWidth="1"/>
    <col min="6" max="6" width="14.453125" style="66" bestFit="1" customWidth="1"/>
    <col min="7" max="7" width="11.54296875" style="66" customWidth="1"/>
    <col min="8" max="8" width="4.1796875" style="66" bestFit="1" customWidth="1"/>
    <col min="9" max="9" width="31.7265625" style="66" bestFit="1" customWidth="1"/>
    <col min="10" max="11" width="11.54296875" style="66" customWidth="1"/>
    <col min="12" max="12" width="14.54296875" style="66" bestFit="1" customWidth="1"/>
    <col min="13" max="14" width="11.54296875" style="66" customWidth="1"/>
    <col min="15" max="15" width="20.1796875" style="66" bestFit="1" customWidth="1"/>
    <col min="16" max="17" width="11.54296875" style="66" customWidth="1"/>
    <col min="18" max="18" width="22" style="66" bestFit="1" customWidth="1"/>
    <col min="19" max="19" width="22" style="66" customWidth="1"/>
    <col min="20" max="20" width="11" style="66" bestFit="1" customWidth="1"/>
    <col min="21" max="21" width="13.7265625" style="66" customWidth="1"/>
    <col min="22" max="22" width="11.7265625" style="66" customWidth="1"/>
    <col min="23" max="23" width="4.1796875" style="66" bestFit="1" customWidth="1"/>
    <col min="24" max="24" width="30.26953125" style="66" customWidth="1"/>
    <col min="25" max="25" width="10.7265625" style="66" customWidth="1"/>
    <col min="26" max="33" width="9.54296875" style="66" bestFit="1" customWidth="1"/>
    <col min="34" max="35" width="10.7265625" style="66" customWidth="1"/>
    <col min="36" max="36" width="4.1796875" style="66" bestFit="1" customWidth="1"/>
    <col min="37" max="37" width="30.1796875" style="66" bestFit="1" customWidth="1"/>
    <col min="38" max="38" width="14.1796875" style="66" bestFit="1" customWidth="1"/>
    <col min="39" max="39" width="9" style="66" bestFit="1" customWidth="1"/>
    <col min="40" max="40" width="11.7265625" style="66" bestFit="1" customWidth="1"/>
    <col min="41" max="41" width="8.54296875" style="66" customWidth="1"/>
    <col min="42" max="42" width="6.26953125" style="66" bestFit="1" customWidth="1"/>
    <col min="43" max="43" width="7.81640625" style="66" bestFit="1" customWidth="1"/>
    <col min="44" max="44" width="16.26953125" style="66" bestFit="1" customWidth="1"/>
    <col min="45" max="45" width="9.54296875" style="66" bestFit="1" customWidth="1"/>
    <col min="46" max="46" width="10.7265625" style="66" customWidth="1"/>
    <col min="47" max="47" width="11.54296875" style="66" customWidth="1"/>
    <col min="48" max="48" width="4.1796875" style="66" bestFit="1" customWidth="1"/>
    <col min="49" max="49" width="32.7265625" style="66" bestFit="1" customWidth="1"/>
    <col min="50" max="52" width="10.54296875" style="66" bestFit="1" customWidth="1"/>
    <col min="53" max="53" width="11.7265625" style="66" customWidth="1"/>
    <col min="54" max="54" width="8.453125" style="66" customWidth="1"/>
    <col min="55" max="55" width="9.54296875" style="66" customWidth="1"/>
    <col min="56" max="56" width="4.26953125" style="66" bestFit="1" customWidth="1"/>
    <col min="57" max="57" width="29.7265625" style="66" bestFit="1" customWidth="1"/>
    <col min="58" max="60" width="10.54296875" style="66" bestFit="1" customWidth="1"/>
    <col min="61" max="61" width="12.81640625" style="66" bestFit="1" customWidth="1"/>
    <col min="62" max="62" width="11.453125" style="66" customWidth="1"/>
    <col min="63" max="63" width="11.54296875" style="66" customWidth="1"/>
    <col min="64" max="64" width="4.1796875" style="66" bestFit="1" customWidth="1"/>
    <col min="65" max="65" width="32.7265625" style="66" bestFit="1" customWidth="1"/>
    <col min="66" max="66" width="11.54296875" style="66" bestFit="1" customWidth="1"/>
    <col min="67" max="67" width="10.453125" style="66" customWidth="1"/>
    <col min="68" max="68" width="10.54296875" style="66" bestFit="1" customWidth="1"/>
    <col min="69" max="69" width="11.7265625" style="66" customWidth="1"/>
    <col min="70" max="71" width="9.26953125" style="66" customWidth="1"/>
    <col min="72" max="72" width="4.1796875" style="66" bestFit="1" customWidth="1"/>
    <col min="73" max="73" width="32.7265625" style="66" bestFit="1" customWidth="1"/>
    <col min="74" max="74" width="9" style="66" bestFit="1" customWidth="1"/>
    <col min="75" max="75" width="10.26953125" style="66" bestFit="1" customWidth="1"/>
    <col min="76" max="76" width="8" style="66" bestFit="1" customWidth="1"/>
    <col min="77" max="77" width="11.7265625" style="66" bestFit="1" customWidth="1"/>
    <col min="78" max="78" width="9.26953125" style="66" customWidth="1"/>
    <col min="79" max="79" width="11.54296875" style="66" customWidth="1"/>
    <col min="80" max="80" width="4.1796875" style="66" bestFit="1" customWidth="1"/>
    <col min="81" max="81" width="32.7265625" style="66" bestFit="1" customWidth="1"/>
    <col min="82" max="84" width="12.26953125" style="66" bestFit="1" customWidth="1"/>
    <col min="85" max="85" width="12.81640625" style="66" bestFit="1" customWidth="1"/>
    <col min="86" max="86" width="10.26953125" style="66" customWidth="1"/>
    <col min="87" max="87" width="2.453125" style="66" customWidth="1"/>
    <col min="88" max="173" width="0" style="66" hidden="1" customWidth="1"/>
    <col min="174" max="16384" width="11.54296875" style="66" hidden="1"/>
  </cols>
  <sheetData>
    <row r="2" spans="2:87" ht="14.5" customHeight="1" x14ac:dyDescent="0.35">
      <c r="C2" s="67"/>
    </row>
    <row r="3" spans="2:87" ht="15.5" x14ac:dyDescent="0.35">
      <c r="C3" s="67"/>
      <c r="D3" s="68"/>
      <c r="E3" s="68"/>
      <c r="F3" s="68"/>
      <c r="CC3" s="118"/>
    </row>
    <row r="4" spans="2:87" ht="16" thickBot="1" x14ac:dyDescent="0.4">
      <c r="B4" s="69"/>
      <c r="C4" s="70"/>
      <c r="D4" s="71"/>
      <c r="E4" s="71"/>
      <c r="F4" s="71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260"/>
    </row>
    <row r="5" spans="2:87" ht="15" thickTop="1" x14ac:dyDescent="0.35">
      <c r="D5" s="68"/>
      <c r="E5" s="68"/>
      <c r="F5" s="68"/>
      <c r="V5" s="72"/>
    </row>
    <row r="6" spans="2:87" ht="14.5" customHeight="1" x14ac:dyDescent="0.35">
      <c r="C6" s="279" t="s">
        <v>44</v>
      </c>
      <c r="D6" s="279"/>
      <c r="E6" s="279"/>
      <c r="F6" s="279"/>
      <c r="H6" s="279" t="s">
        <v>207</v>
      </c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72"/>
      <c r="W6" s="279" t="s">
        <v>208</v>
      </c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14"/>
      <c r="AJ6" s="279" t="s">
        <v>209</v>
      </c>
      <c r="AK6" s="284"/>
      <c r="AL6" s="284"/>
      <c r="AM6" s="284"/>
      <c r="AN6" s="284"/>
      <c r="AO6" s="284"/>
      <c r="AP6" s="284"/>
      <c r="AQ6" s="284"/>
      <c r="AR6" s="284"/>
      <c r="AS6" s="284"/>
      <c r="AT6" s="284"/>
      <c r="AV6" s="279" t="s">
        <v>164</v>
      </c>
      <c r="AW6" s="284"/>
      <c r="AX6" s="284"/>
      <c r="AY6" s="284"/>
      <c r="AZ6" s="284"/>
      <c r="BA6" s="284"/>
      <c r="BB6" s="284"/>
      <c r="BD6" s="279" t="s">
        <v>165</v>
      </c>
      <c r="BE6" s="284"/>
      <c r="BF6" s="284"/>
      <c r="BG6" s="284"/>
      <c r="BH6" s="284"/>
      <c r="BI6" s="284"/>
      <c r="BJ6" s="284"/>
      <c r="BL6" s="284" t="s">
        <v>76</v>
      </c>
      <c r="BM6" s="284"/>
      <c r="BN6" s="284"/>
      <c r="BO6" s="284"/>
      <c r="BP6" s="284"/>
      <c r="BQ6" s="284"/>
      <c r="BR6" s="284"/>
      <c r="BS6" s="73"/>
      <c r="BT6" s="284" t="s">
        <v>117</v>
      </c>
      <c r="BU6" s="284"/>
      <c r="BV6" s="284"/>
      <c r="BW6" s="284"/>
      <c r="BX6" s="284"/>
      <c r="BY6" s="284"/>
      <c r="BZ6" s="284"/>
      <c r="CB6" s="285" t="s">
        <v>187</v>
      </c>
      <c r="CC6" s="286"/>
      <c r="CD6" s="286"/>
      <c r="CE6" s="286"/>
      <c r="CF6" s="286"/>
      <c r="CG6" s="286"/>
      <c r="CH6" s="286"/>
      <c r="CI6"/>
    </row>
    <row r="7" spans="2:87" ht="14.5" customHeight="1" x14ac:dyDescent="0.35">
      <c r="J7" s="263">
        <v>3</v>
      </c>
      <c r="K7" s="156">
        <v>4</v>
      </c>
      <c r="L7" s="156">
        <v>5</v>
      </c>
      <c r="M7" s="156">
        <v>6</v>
      </c>
      <c r="N7" s="156"/>
      <c r="O7" s="156">
        <v>7</v>
      </c>
      <c r="P7" s="156">
        <v>8</v>
      </c>
      <c r="Q7" s="156"/>
      <c r="R7" s="156">
        <v>9</v>
      </c>
      <c r="S7" s="156"/>
      <c r="T7" s="156">
        <v>11</v>
      </c>
      <c r="V7" s="72"/>
      <c r="BS7" s="73"/>
      <c r="CI7"/>
    </row>
    <row r="8" spans="2:87" x14ac:dyDescent="0.35">
      <c r="C8" s="150" t="s">
        <v>25</v>
      </c>
      <c r="D8" s="151">
        <v>43617</v>
      </c>
      <c r="E8" s="151">
        <v>43983</v>
      </c>
      <c r="F8" s="151" t="s">
        <v>156</v>
      </c>
      <c r="H8" s="280" t="s">
        <v>33</v>
      </c>
      <c r="I8" s="280"/>
      <c r="J8" s="146" t="s">
        <v>72</v>
      </c>
      <c r="K8" s="146" t="s">
        <v>40</v>
      </c>
      <c r="L8" s="146" t="s">
        <v>38</v>
      </c>
      <c r="M8" s="146" t="s">
        <v>41</v>
      </c>
      <c r="N8" s="146" t="s">
        <v>163</v>
      </c>
      <c r="O8" s="146" t="s">
        <v>73</v>
      </c>
      <c r="P8" s="146" t="s">
        <v>162</v>
      </c>
      <c r="Q8" s="146" t="s">
        <v>149</v>
      </c>
      <c r="R8" s="146" t="s">
        <v>74</v>
      </c>
      <c r="S8" s="221" t="s">
        <v>192</v>
      </c>
      <c r="T8" s="146" t="s">
        <v>178</v>
      </c>
      <c r="U8" s="146" t="s">
        <v>32</v>
      </c>
      <c r="V8" s="72"/>
      <c r="W8" s="280" t="s">
        <v>33</v>
      </c>
      <c r="X8" s="280"/>
      <c r="Y8" s="157" t="s">
        <v>99</v>
      </c>
      <c r="Z8" s="157" t="s">
        <v>100</v>
      </c>
      <c r="AA8" s="157" t="s">
        <v>101</v>
      </c>
      <c r="AB8" s="157" t="s">
        <v>102</v>
      </c>
      <c r="AC8" s="157" t="s">
        <v>103</v>
      </c>
      <c r="AD8" s="157" t="s">
        <v>104</v>
      </c>
      <c r="AE8" s="157" t="s">
        <v>105</v>
      </c>
      <c r="AF8" s="157" t="s">
        <v>106</v>
      </c>
      <c r="AG8" s="157" t="s">
        <v>107</v>
      </c>
      <c r="AH8" s="158" t="s">
        <v>32</v>
      </c>
      <c r="AI8" s="215"/>
      <c r="AJ8" s="280" t="s">
        <v>33</v>
      </c>
      <c r="AK8" s="280"/>
      <c r="AL8" s="146" t="s">
        <v>38</v>
      </c>
      <c r="AM8" s="146" t="s">
        <v>39</v>
      </c>
      <c r="AN8" s="146" t="s">
        <v>40</v>
      </c>
      <c r="AO8" s="146" t="s">
        <v>41</v>
      </c>
      <c r="AP8" s="146" t="s">
        <v>162</v>
      </c>
      <c r="AQ8" s="146" t="s">
        <v>149</v>
      </c>
      <c r="AR8" s="146" t="s">
        <v>42</v>
      </c>
      <c r="AS8" s="146" t="s">
        <v>163</v>
      </c>
      <c r="AT8" s="146" t="s">
        <v>32</v>
      </c>
      <c r="AV8" s="280" t="s">
        <v>33</v>
      </c>
      <c r="AW8" s="280"/>
      <c r="AX8" s="146">
        <v>43617</v>
      </c>
      <c r="AY8" s="146">
        <v>43952</v>
      </c>
      <c r="AZ8" s="146">
        <v>43983</v>
      </c>
      <c r="BA8" s="146" t="s">
        <v>34</v>
      </c>
      <c r="BB8" s="146" t="s">
        <v>36</v>
      </c>
      <c r="BD8" s="280" t="s">
        <v>33</v>
      </c>
      <c r="BE8" s="280"/>
      <c r="BF8" s="276">
        <v>43617</v>
      </c>
      <c r="BG8" s="276">
        <v>43952</v>
      </c>
      <c r="BH8" s="276">
        <v>43983</v>
      </c>
      <c r="BI8" s="240" t="s">
        <v>34</v>
      </c>
      <c r="BJ8" s="146" t="s">
        <v>36</v>
      </c>
      <c r="BL8" s="280" t="s">
        <v>33</v>
      </c>
      <c r="BM8" s="280"/>
      <c r="BN8" s="275">
        <v>43617</v>
      </c>
      <c r="BO8" s="275">
        <v>43952</v>
      </c>
      <c r="BP8" s="275">
        <v>43983</v>
      </c>
      <c r="BQ8" s="146" t="s">
        <v>34</v>
      </c>
      <c r="BR8" s="146" t="s">
        <v>36</v>
      </c>
      <c r="BS8" s="73"/>
      <c r="BT8" s="280" t="s">
        <v>33</v>
      </c>
      <c r="BU8" s="280"/>
      <c r="BV8" s="276">
        <v>43617</v>
      </c>
      <c r="BW8" s="276">
        <v>43952</v>
      </c>
      <c r="BX8" s="276">
        <v>43983</v>
      </c>
      <c r="BY8" s="146" t="s">
        <v>34</v>
      </c>
      <c r="BZ8" s="146" t="s">
        <v>36</v>
      </c>
      <c r="CB8" s="280" t="s">
        <v>33</v>
      </c>
      <c r="CC8" s="280"/>
      <c r="CD8" s="276">
        <v>43617</v>
      </c>
      <c r="CE8" s="276">
        <v>43952</v>
      </c>
      <c r="CF8" s="276">
        <v>43983</v>
      </c>
      <c r="CG8" s="146" t="s">
        <v>34</v>
      </c>
      <c r="CH8" s="146" t="s">
        <v>36</v>
      </c>
      <c r="CI8"/>
    </row>
    <row r="9" spans="2:87" x14ac:dyDescent="0.35">
      <c r="C9" s="143" t="s">
        <v>30</v>
      </c>
      <c r="D9" s="75">
        <v>446789.94086948002</v>
      </c>
      <c r="E9" s="261">
        <v>436163.80784501001</v>
      </c>
      <c r="F9" s="144">
        <v>-2.3783286176476848E-2</v>
      </c>
      <c r="G9" s="156">
        <v>31</v>
      </c>
      <c r="H9" s="162">
        <v>1</v>
      </c>
      <c r="I9" s="155" t="s">
        <v>50</v>
      </c>
      <c r="J9" s="72">
        <v>5717.86</v>
      </c>
      <c r="K9" s="72">
        <v>6723.28</v>
      </c>
      <c r="L9" s="72">
        <v>11867.38</v>
      </c>
      <c r="M9" s="72">
        <v>8919.74</v>
      </c>
      <c r="N9" s="72">
        <v>0</v>
      </c>
      <c r="O9" s="72">
        <v>5171.6400000000003</v>
      </c>
      <c r="P9" s="72">
        <v>125390.13</v>
      </c>
      <c r="Q9" s="72">
        <v>14685.54</v>
      </c>
      <c r="R9" s="72">
        <v>233.12</v>
      </c>
      <c r="S9" s="72">
        <v>0</v>
      </c>
      <c r="T9" s="72">
        <v>4921.3599999999997</v>
      </c>
      <c r="U9" s="72">
        <v>183630.05</v>
      </c>
      <c r="V9" s="163">
        <v>23</v>
      </c>
      <c r="W9" s="162">
        <v>1</v>
      </c>
      <c r="X9" s="155" t="s">
        <v>150</v>
      </c>
      <c r="Y9" s="72">
        <v>554.30999999999995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47.74</v>
      </c>
      <c r="AH9" s="72">
        <v>602.04999999999995</v>
      </c>
      <c r="AI9" s="156">
        <v>12</v>
      </c>
      <c r="AJ9" s="162">
        <v>1</v>
      </c>
      <c r="AK9" s="155" t="s">
        <v>64</v>
      </c>
      <c r="AL9" s="72">
        <v>6264.69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5539.89</v>
      </c>
      <c r="AS9" s="72">
        <v>0</v>
      </c>
      <c r="AT9" s="72">
        <v>11804.58</v>
      </c>
      <c r="AU9" s="156">
        <v>31</v>
      </c>
      <c r="AV9" s="162">
        <v>1</v>
      </c>
      <c r="AW9" s="155" t="s">
        <v>50</v>
      </c>
      <c r="AX9" s="72">
        <v>133367.29945261002</v>
      </c>
      <c r="AY9" s="72">
        <v>103479.75</v>
      </c>
      <c r="AZ9" s="72">
        <v>125390.13</v>
      </c>
      <c r="BA9" s="164">
        <v>-5.9813533642439687E-2</v>
      </c>
      <c r="BB9" s="73">
        <v>0.28748403178962789</v>
      </c>
      <c r="BC9" s="156">
        <v>31</v>
      </c>
      <c r="BD9" s="162">
        <v>1</v>
      </c>
      <c r="BE9" s="155" t="s">
        <v>50</v>
      </c>
      <c r="BF9" s="72">
        <v>13184.94</v>
      </c>
      <c r="BG9" s="72">
        <v>12154.99</v>
      </c>
      <c r="BH9" s="72">
        <v>14685.54</v>
      </c>
      <c r="BI9" s="164">
        <v>0.11381166694728995</v>
      </c>
      <c r="BJ9" s="73">
        <v>0.63328402940986217</v>
      </c>
      <c r="BK9" s="156">
        <v>12</v>
      </c>
      <c r="BL9" s="162">
        <v>1</v>
      </c>
      <c r="BM9" s="155" t="s">
        <v>64</v>
      </c>
      <c r="BN9" s="72">
        <v>63329.738547479959</v>
      </c>
      <c r="BO9" s="72">
        <v>53756.91</v>
      </c>
      <c r="BP9" s="72">
        <v>65330.49000000002</v>
      </c>
      <c r="BQ9" s="164">
        <v>3.1592605597448475E-2</v>
      </c>
      <c r="BR9" s="73">
        <v>0.13830597389009941</v>
      </c>
      <c r="BS9" s="156">
        <v>23</v>
      </c>
      <c r="BT9" s="162">
        <v>1</v>
      </c>
      <c r="BU9" s="155" t="s">
        <v>150</v>
      </c>
      <c r="BV9" s="72">
        <v>1604.1269970799999</v>
      </c>
      <c r="BW9" s="72">
        <v>508.84</v>
      </c>
      <c r="BX9" s="72">
        <v>602.04999999999995</v>
      </c>
      <c r="BY9" s="164">
        <v>-0.62468682274164422</v>
      </c>
      <c r="BZ9" s="73">
        <v>0.229148453407055</v>
      </c>
      <c r="CA9" s="156">
        <v>31</v>
      </c>
      <c r="CB9" s="162">
        <v>1</v>
      </c>
      <c r="CC9" s="155" t="s">
        <v>50</v>
      </c>
      <c r="CD9" s="119">
        <v>184479.91082783995</v>
      </c>
      <c r="CE9" s="72">
        <v>151861.26999999999</v>
      </c>
      <c r="CF9" s="72">
        <v>183630.05</v>
      </c>
      <c r="CG9" s="164">
        <v>-4.6067933577497167E-3</v>
      </c>
      <c r="CH9" s="73">
        <v>0.19653394408644381</v>
      </c>
      <c r="CI9"/>
    </row>
    <row r="10" spans="2:87" x14ac:dyDescent="0.35">
      <c r="C10" s="143" t="s">
        <v>28</v>
      </c>
      <c r="D10" s="5">
        <v>164003.90633212993</v>
      </c>
      <c r="E10" s="261">
        <v>177755.62480327996</v>
      </c>
      <c r="F10" s="144">
        <v>8.3849944667177434E-2</v>
      </c>
      <c r="G10" s="156">
        <v>16</v>
      </c>
      <c r="H10" s="162">
        <v>2</v>
      </c>
      <c r="I10" s="155" t="s">
        <v>49</v>
      </c>
      <c r="J10" s="72">
        <v>258</v>
      </c>
      <c r="K10" s="72">
        <v>20094</v>
      </c>
      <c r="L10" s="72">
        <v>21476</v>
      </c>
      <c r="M10" s="72">
        <v>3399</v>
      </c>
      <c r="N10" s="72">
        <v>6135</v>
      </c>
      <c r="O10" s="72">
        <v>69</v>
      </c>
      <c r="P10" s="72">
        <v>74984</v>
      </c>
      <c r="Q10" s="72">
        <v>4980</v>
      </c>
      <c r="R10" s="72">
        <v>0</v>
      </c>
      <c r="S10" s="72">
        <v>0</v>
      </c>
      <c r="T10" s="72">
        <v>1128</v>
      </c>
      <c r="U10" s="72">
        <v>132523</v>
      </c>
      <c r="V10" s="163">
        <v>38</v>
      </c>
      <c r="W10" s="162">
        <v>2</v>
      </c>
      <c r="X10" s="155" t="s">
        <v>62</v>
      </c>
      <c r="Y10" s="72">
        <v>275.77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235.91</v>
      </c>
      <c r="AF10" s="72">
        <v>0</v>
      </c>
      <c r="AG10" s="72">
        <v>0</v>
      </c>
      <c r="AH10" s="72">
        <v>511.67999999999995</v>
      </c>
      <c r="AI10" s="156">
        <v>31</v>
      </c>
      <c r="AJ10" s="162">
        <v>2</v>
      </c>
      <c r="AK10" s="155" t="s">
        <v>50</v>
      </c>
      <c r="AL10" s="72">
        <v>481.53</v>
      </c>
      <c r="AM10" s="72">
        <v>0</v>
      </c>
      <c r="AN10" s="72">
        <v>0</v>
      </c>
      <c r="AO10" s="72">
        <v>26.05</v>
      </c>
      <c r="AP10" s="72">
        <v>0</v>
      </c>
      <c r="AQ10" s="72">
        <v>0</v>
      </c>
      <c r="AR10" s="72">
        <v>3912.89</v>
      </c>
      <c r="AS10" s="72">
        <v>0</v>
      </c>
      <c r="AT10" s="72">
        <v>4420.47</v>
      </c>
      <c r="AU10" s="156">
        <v>16</v>
      </c>
      <c r="AV10" s="162">
        <v>2</v>
      </c>
      <c r="AW10" s="155" t="s">
        <v>49</v>
      </c>
      <c r="AX10" s="72">
        <v>59482.62062498997</v>
      </c>
      <c r="AY10" s="72">
        <v>62823</v>
      </c>
      <c r="AZ10" s="72">
        <v>74984</v>
      </c>
      <c r="BA10" s="164">
        <v>0.26060350421913925</v>
      </c>
      <c r="BB10" s="73">
        <v>0.17191706109335286</v>
      </c>
      <c r="BC10" s="156">
        <v>16</v>
      </c>
      <c r="BD10" s="162">
        <v>2</v>
      </c>
      <c r="BE10" s="155" t="s">
        <v>49</v>
      </c>
      <c r="BF10" s="72">
        <v>4400</v>
      </c>
      <c r="BG10" s="72">
        <v>4154</v>
      </c>
      <c r="BH10" s="72">
        <v>4980</v>
      </c>
      <c r="BI10" s="164">
        <v>0.13181818181818183</v>
      </c>
      <c r="BJ10" s="73">
        <v>0.21475236637271175</v>
      </c>
      <c r="BK10" s="156">
        <v>24</v>
      </c>
      <c r="BL10" s="162">
        <v>2</v>
      </c>
      <c r="BM10" s="155" t="s">
        <v>67</v>
      </c>
      <c r="BN10" s="72">
        <v>57003.652266929981</v>
      </c>
      <c r="BO10" s="72">
        <v>45295.600000000006</v>
      </c>
      <c r="BP10" s="72">
        <v>53831.689999999995</v>
      </c>
      <c r="BQ10" s="164">
        <v>-5.5644895384539539E-2</v>
      </c>
      <c r="BR10" s="73">
        <v>0.11396278080265312</v>
      </c>
      <c r="BS10" s="156">
        <v>38</v>
      </c>
      <c r="BT10" s="162">
        <v>2</v>
      </c>
      <c r="BU10" s="155" t="s">
        <v>62</v>
      </c>
      <c r="BV10" s="72">
        <v>192.51937799999999</v>
      </c>
      <c r="BW10" s="72">
        <v>438</v>
      </c>
      <c r="BX10" s="72">
        <v>511.67999999999995</v>
      </c>
      <c r="BY10" s="164">
        <v>1.6578103737692316</v>
      </c>
      <c r="BZ10" s="73">
        <v>0.19475239704230862</v>
      </c>
      <c r="CA10" s="156">
        <v>16</v>
      </c>
      <c r="CB10" s="162">
        <v>2</v>
      </c>
      <c r="CC10" s="155" t="s">
        <v>49</v>
      </c>
      <c r="CD10" s="72">
        <v>116683.44442124016</v>
      </c>
      <c r="CE10" s="72">
        <v>111214</v>
      </c>
      <c r="CF10" s="72">
        <v>132523</v>
      </c>
      <c r="CG10" s="164">
        <v>0.13574809740426663</v>
      </c>
      <c r="CH10" s="73">
        <v>0.14183554310510613</v>
      </c>
      <c r="CI10"/>
    </row>
    <row r="11" spans="2:87" x14ac:dyDescent="0.35">
      <c r="C11" s="143" t="s">
        <v>27</v>
      </c>
      <c r="D11" s="75">
        <v>69838.565313769999</v>
      </c>
      <c r="E11" s="261">
        <v>66345.811932979996</v>
      </c>
      <c r="F11" s="144">
        <v>-5.0011814605552041E-2</v>
      </c>
      <c r="G11" s="156">
        <v>12</v>
      </c>
      <c r="H11" s="162">
        <v>3</v>
      </c>
      <c r="I11" s="155" t="s">
        <v>64</v>
      </c>
      <c r="J11" s="72">
        <v>89.96</v>
      </c>
      <c r="K11" s="72">
        <v>23.94</v>
      </c>
      <c r="L11" s="72">
        <v>20148.400000000001</v>
      </c>
      <c r="M11" s="72">
        <v>31.6</v>
      </c>
      <c r="N11" s="72">
        <v>32420.73</v>
      </c>
      <c r="O11" s="72">
        <v>0</v>
      </c>
      <c r="P11" s="72">
        <v>24279.72</v>
      </c>
      <c r="Q11" s="72">
        <v>0</v>
      </c>
      <c r="R11" s="72">
        <v>27.32</v>
      </c>
      <c r="S11" s="72">
        <v>0</v>
      </c>
      <c r="T11" s="72">
        <v>12588.54</v>
      </c>
      <c r="U11" s="72">
        <v>89610.210000000021</v>
      </c>
      <c r="V11" s="163">
        <v>25</v>
      </c>
      <c r="W11" s="162">
        <v>3</v>
      </c>
      <c r="X11" s="155" t="s">
        <v>58</v>
      </c>
      <c r="Y11" s="72">
        <v>77.61</v>
      </c>
      <c r="Z11" s="72">
        <v>0</v>
      </c>
      <c r="AA11" s="72">
        <v>0</v>
      </c>
      <c r="AB11" s="72">
        <v>0</v>
      </c>
      <c r="AC11" s="72">
        <v>0</v>
      </c>
      <c r="AD11" s="72">
        <v>261.52</v>
      </c>
      <c r="AE11" s="72">
        <v>0</v>
      </c>
      <c r="AF11" s="72">
        <v>0</v>
      </c>
      <c r="AG11" s="72">
        <v>0</v>
      </c>
      <c r="AH11" s="72">
        <v>339.13</v>
      </c>
      <c r="AI11" s="156">
        <v>22</v>
      </c>
      <c r="AJ11" s="162">
        <v>3</v>
      </c>
      <c r="AK11" s="155" t="s">
        <v>54</v>
      </c>
      <c r="AL11" s="72">
        <v>615.85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3783.76</v>
      </c>
      <c r="AT11" s="72">
        <v>4399.6100000000006</v>
      </c>
      <c r="AU11" s="156">
        <v>22</v>
      </c>
      <c r="AV11" s="162">
        <v>3</v>
      </c>
      <c r="AW11" s="155" t="s">
        <v>54</v>
      </c>
      <c r="AX11" s="72">
        <v>54858.903582689993</v>
      </c>
      <c r="AY11" s="72">
        <v>39838.46</v>
      </c>
      <c r="AZ11" s="72">
        <v>48263.18</v>
      </c>
      <c r="BA11" s="164">
        <v>-0.12023068548477489</v>
      </c>
      <c r="BB11" s="73">
        <v>0.11065379367090962</v>
      </c>
      <c r="BC11" s="156">
        <v>21</v>
      </c>
      <c r="BD11" s="162">
        <v>3</v>
      </c>
      <c r="BE11" s="155" t="s">
        <v>53</v>
      </c>
      <c r="BF11" s="72">
        <v>1374.43</v>
      </c>
      <c r="BG11" s="72">
        <v>1236.82</v>
      </c>
      <c r="BH11" s="72">
        <v>1510.39</v>
      </c>
      <c r="BI11" s="164">
        <v>9.8921007253916171E-2</v>
      </c>
      <c r="BJ11" s="73">
        <v>6.5132495310377542E-2</v>
      </c>
      <c r="BK11" s="156">
        <v>39</v>
      </c>
      <c r="BL11" s="162">
        <v>3</v>
      </c>
      <c r="BM11" s="155" t="s">
        <v>56</v>
      </c>
      <c r="BN11" s="72">
        <v>39916.708947099993</v>
      </c>
      <c r="BO11" s="72">
        <v>43305.630000000005</v>
      </c>
      <c r="BP11" s="72">
        <v>52933.170000000006</v>
      </c>
      <c r="BQ11" s="164">
        <v>0.32609053692653389</v>
      </c>
      <c r="BR11" s="73">
        <v>0.1120605957178676</v>
      </c>
      <c r="BS11" s="156">
        <v>25</v>
      </c>
      <c r="BT11" s="162">
        <v>3</v>
      </c>
      <c r="BU11" s="155" t="s">
        <v>58</v>
      </c>
      <c r="BV11" s="72">
        <v>1056.5785230000001</v>
      </c>
      <c r="BW11" s="72">
        <v>328.15999999999997</v>
      </c>
      <c r="BX11" s="72">
        <v>339.13</v>
      </c>
      <c r="BY11" s="164">
        <v>-0.67903000807068281</v>
      </c>
      <c r="BZ11" s="73">
        <v>0.12907751018010891</v>
      </c>
      <c r="CA11" s="156">
        <v>12</v>
      </c>
      <c r="CB11" s="162">
        <v>3</v>
      </c>
      <c r="CC11" s="155" t="s">
        <v>64</v>
      </c>
      <c r="CD11" s="72">
        <v>82202.746324159962</v>
      </c>
      <c r="CE11" s="72">
        <v>73762.41</v>
      </c>
      <c r="CF11" s="72">
        <v>89835.080000000016</v>
      </c>
      <c r="CG11" s="164">
        <v>9.2847672579484897E-2</v>
      </c>
      <c r="CH11" s="73">
        <v>9.6147894038700152E-2</v>
      </c>
      <c r="CI11"/>
    </row>
    <row r="12" spans="2:87" x14ac:dyDescent="0.35">
      <c r="C12" s="145" t="s">
        <v>192</v>
      </c>
      <c r="D12" s="75">
        <v>65050.982617219983</v>
      </c>
      <c r="E12" s="261">
        <v>61394.639999999992</v>
      </c>
      <c r="F12" s="264">
        <v>-5.6207338768962778E-2</v>
      </c>
      <c r="G12" s="156">
        <v>22</v>
      </c>
      <c r="H12" s="162">
        <v>4</v>
      </c>
      <c r="I12" s="155" t="s">
        <v>54</v>
      </c>
      <c r="J12" s="72">
        <v>1026.47</v>
      </c>
      <c r="K12" s="72">
        <v>15369.37</v>
      </c>
      <c r="L12" s="72">
        <v>8006.33</v>
      </c>
      <c r="M12" s="72">
        <v>3423.8</v>
      </c>
      <c r="N12" s="72">
        <v>0</v>
      </c>
      <c r="O12" s="72">
        <v>673.11</v>
      </c>
      <c r="P12" s="72">
        <v>48263.18</v>
      </c>
      <c r="Q12" s="72">
        <v>0</v>
      </c>
      <c r="R12" s="72">
        <v>0</v>
      </c>
      <c r="S12" s="72">
        <v>0</v>
      </c>
      <c r="T12" s="72">
        <v>4444.0200000000004</v>
      </c>
      <c r="U12" s="72">
        <v>81206.28</v>
      </c>
      <c r="V12" s="163">
        <v>12</v>
      </c>
      <c r="W12" s="162">
        <v>4</v>
      </c>
      <c r="X12" s="155" t="s">
        <v>64</v>
      </c>
      <c r="Y12" s="72">
        <v>0</v>
      </c>
      <c r="Z12" s="72">
        <v>0</v>
      </c>
      <c r="AA12" s="72">
        <v>224.87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224.87</v>
      </c>
      <c r="AI12" s="156">
        <v>18</v>
      </c>
      <c r="AJ12" s="162">
        <v>4</v>
      </c>
      <c r="AK12" s="155" t="s">
        <v>59</v>
      </c>
      <c r="AL12" s="72">
        <v>1342.27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1661.63</v>
      </c>
      <c r="AS12" s="72">
        <v>0</v>
      </c>
      <c r="AT12" s="72">
        <v>3003.9</v>
      </c>
      <c r="AU12" s="156">
        <v>42</v>
      </c>
      <c r="AV12" s="162">
        <v>4</v>
      </c>
      <c r="AW12" s="155" t="s">
        <v>51</v>
      </c>
      <c r="AX12" s="72">
        <v>38263.070609890005</v>
      </c>
      <c r="AY12" s="72">
        <v>29602.79</v>
      </c>
      <c r="AZ12" s="72">
        <v>36038.53</v>
      </c>
      <c r="BA12" s="164">
        <v>-5.8138057778222896E-2</v>
      </c>
      <c r="BB12" s="73">
        <v>8.262613575862357E-2</v>
      </c>
      <c r="BC12" s="156">
        <v>20</v>
      </c>
      <c r="BD12" s="162">
        <v>4</v>
      </c>
      <c r="BE12" s="155" t="s">
        <v>52</v>
      </c>
      <c r="BF12" s="72">
        <v>790.66</v>
      </c>
      <c r="BG12" s="72">
        <v>837.16</v>
      </c>
      <c r="BH12" s="72">
        <v>994.42</v>
      </c>
      <c r="BI12" s="164">
        <v>1</v>
      </c>
      <c r="BJ12" s="73">
        <v>4.2882338989628919E-2</v>
      </c>
      <c r="BK12" s="156">
        <v>16</v>
      </c>
      <c r="BL12" s="162">
        <v>4</v>
      </c>
      <c r="BM12" s="155" t="s">
        <v>49</v>
      </c>
      <c r="BN12" s="72">
        <v>51559.238278410194</v>
      </c>
      <c r="BO12" s="72">
        <v>44237</v>
      </c>
      <c r="BP12" s="72">
        <v>52559</v>
      </c>
      <c r="BQ12" s="164">
        <v>1.9390544836820123E-2</v>
      </c>
      <c r="BR12" s="73">
        <v>0.1112684702302054</v>
      </c>
      <c r="BS12" s="156">
        <v>12</v>
      </c>
      <c r="BT12" s="162">
        <v>4</v>
      </c>
      <c r="BU12" s="155" t="s">
        <v>64</v>
      </c>
      <c r="BV12" s="72">
        <v>0</v>
      </c>
      <c r="BW12" s="72">
        <v>178.89</v>
      </c>
      <c r="BX12" s="72">
        <v>224.87</v>
      </c>
      <c r="BY12" s="164"/>
      <c r="BZ12" s="73">
        <v>8.5588593501610272E-2</v>
      </c>
      <c r="CA12" s="156">
        <v>22</v>
      </c>
      <c r="CB12" s="162">
        <v>4</v>
      </c>
      <c r="CC12" s="155" t="s">
        <v>54</v>
      </c>
      <c r="CD12" s="72">
        <v>88873.647092929968</v>
      </c>
      <c r="CE12" s="72">
        <v>64453.14</v>
      </c>
      <c r="CF12" s="72">
        <v>81206.28</v>
      </c>
      <c r="CG12" s="164">
        <v>-8.6272672988345511E-2</v>
      </c>
      <c r="CH12" s="73">
        <v>8.691273837254905E-2</v>
      </c>
      <c r="CI12"/>
    </row>
    <row r="13" spans="2:87" ht="14.5" customHeight="1" x14ac:dyDescent="0.35">
      <c r="C13" s="143" t="s">
        <v>29</v>
      </c>
      <c r="D13" s="75">
        <v>34410.152337779968</v>
      </c>
      <c r="E13" s="261">
        <v>39462.372263580008</v>
      </c>
      <c r="F13" s="144">
        <v>0.14682352685352851</v>
      </c>
      <c r="G13" s="156">
        <v>42</v>
      </c>
      <c r="H13" s="162">
        <v>5</v>
      </c>
      <c r="I13" s="155" t="s">
        <v>51</v>
      </c>
      <c r="J13" s="72">
        <v>74.459999999999994</v>
      </c>
      <c r="K13" s="72">
        <v>5250.35</v>
      </c>
      <c r="L13" s="72">
        <v>3812.76</v>
      </c>
      <c r="M13" s="72">
        <v>2967.64</v>
      </c>
      <c r="N13" s="72">
        <v>21894.52</v>
      </c>
      <c r="O13" s="72">
        <v>2919.82</v>
      </c>
      <c r="P13" s="72">
        <v>36038.53</v>
      </c>
      <c r="Q13" s="72">
        <v>0</v>
      </c>
      <c r="R13" s="72">
        <v>0</v>
      </c>
      <c r="S13" s="72">
        <v>0</v>
      </c>
      <c r="T13" s="72">
        <v>25.39</v>
      </c>
      <c r="U13" s="72">
        <v>72983.469999999987</v>
      </c>
      <c r="V13" s="163">
        <v>6</v>
      </c>
      <c r="W13" s="162">
        <v>5</v>
      </c>
      <c r="X13" s="155" t="s">
        <v>61</v>
      </c>
      <c r="Y13" s="72">
        <v>94.8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94.8</v>
      </c>
      <c r="AI13" s="156">
        <v>39</v>
      </c>
      <c r="AJ13" s="162">
        <v>5</v>
      </c>
      <c r="AK13" s="155" t="s">
        <v>56</v>
      </c>
      <c r="AL13" s="72">
        <v>2071.7199999999998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380.14</v>
      </c>
      <c r="AS13" s="72">
        <v>0</v>
      </c>
      <c r="AT13" s="72">
        <v>2451.8599999999997</v>
      </c>
      <c r="AU13" s="156">
        <v>3</v>
      </c>
      <c r="AV13" s="162">
        <v>5</v>
      </c>
      <c r="AW13" s="155" t="s">
        <v>55</v>
      </c>
      <c r="AX13" s="72">
        <v>32146.532640000001</v>
      </c>
      <c r="AY13" s="72">
        <v>23721.82</v>
      </c>
      <c r="AZ13" s="72">
        <v>28321.41</v>
      </c>
      <c r="BA13" s="164">
        <v>-0.11899020907904678</v>
      </c>
      <c r="BB13" s="73">
        <v>6.4932966675822781E-2</v>
      </c>
      <c r="BC13" s="156">
        <v>38</v>
      </c>
      <c r="BD13" s="162">
        <v>5</v>
      </c>
      <c r="BE13" s="155" t="s">
        <v>62</v>
      </c>
      <c r="BF13" s="72">
        <v>356.4</v>
      </c>
      <c r="BG13" s="72">
        <v>307.01</v>
      </c>
      <c r="BH13" s="72">
        <v>367.79</v>
      </c>
      <c r="BI13" s="164">
        <v>3.1958473625140371E-2</v>
      </c>
      <c r="BJ13" s="73">
        <v>1.586019534703206E-2</v>
      </c>
      <c r="BK13" s="156">
        <v>31</v>
      </c>
      <c r="BL13" s="162">
        <v>5</v>
      </c>
      <c r="BM13" s="155" t="s">
        <v>50</v>
      </c>
      <c r="BN13" s="72">
        <v>37910.535316229914</v>
      </c>
      <c r="BO13" s="72">
        <v>36226.529999999992</v>
      </c>
      <c r="BP13" s="72">
        <v>43554.379999999983</v>
      </c>
      <c r="BQ13" s="164">
        <v>0.14887272460523326</v>
      </c>
      <c r="BR13" s="73">
        <v>9.2205506848019411E-2</v>
      </c>
      <c r="BS13" s="156">
        <v>6</v>
      </c>
      <c r="BT13" s="162">
        <v>5</v>
      </c>
      <c r="BU13" s="155" t="s">
        <v>61</v>
      </c>
      <c r="BV13" s="72">
        <v>221.24767199999999</v>
      </c>
      <c r="BW13" s="72">
        <v>79</v>
      </c>
      <c r="BX13" s="72">
        <v>94.8</v>
      </c>
      <c r="BY13" s="164">
        <v>-0.57152091525735926</v>
      </c>
      <c r="BZ13" s="73">
        <v>3.6082174874161307E-2</v>
      </c>
      <c r="CA13" s="156">
        <v>42</v>
      </c>
      <c r="CB13" s="162">
        <v>5</v>
      </c>
      <c r="CC13" s="155" t="s">
        <v>51</v>
      </c>
      <c r="CD13" s="72">
        <v>73635.746890349983</v>
      </c>
      <c r="CE13" s="72">
        <v>60827.810000000005</v>
      </c>
      <c r="CF13" s="72">
        <v>72983.469999999987</v>
      </c>
      <c r="CG13" s="164">
        <v>-8.8581554190153566E-3</v>
      </c>
      <c r="CH13" s="73">
        <v>7.8112102089035254E-2</v>
      </c>
      <c r="CI13"/>
    </row>
    <row r="14" spans="2:87" ht="14.5" customHeight="1" x14ac:dyDescent="0.35">
      <c r="C14" s="145" t="s">
        <v>181</v>
      </c>
      <c r="D14" s="75">
        <v>63318.817656479994</v>
      </c>
      <c r="E14" s="261">
        <v>10686.416046769999</v>
      </c>
      <c r="F14" s="144">
        <v>-0.83122843346907693</v>
      </c>
      <c r="G14" s="156">
        <v>39</v>
      </c>
      <c r="H14" s="162">
        <v>6</v>
      </c>
      <c r="I14" s="155" t="s">
        <v>56</v>
      </c>
      <c r="J14" s="72">
        <v>0</v>
      </c>
      <c r="K14" s="72">
        <v>20.5</v>
      </c>
      <c r="L14" s="72">
        <v>49819.01</v>
      </c>
      <c r="M14" s="72">
        <v>420.75</v>
      </c>
      <c r="N14" s="72">
        <v>0</v>
      </c>
      <c r="O14" s="72">
        <v>79.36</v>
      </c>
      <c r="P14" s="72">
        <v>5235.1099999999997</v>
      </c>
      <c r="Q14" s="72">
        <v>77.88</v>
      </c>
      <c r="R14" s="72">
        <v>0</v>
      </c>
      <c r="S14" s="72">
        <v>0</v>
      </c>
      <c r="T14" s="72">
        <v>2593.5500000000002</v>
      </c>
      <c r="U14" s="72">
        <v>58246.16</v>
      </c>
      <c r="V14" s="163">
        <v>20</v>
      </c>
      <c r="W14" s="162">
        <v>6</v>
      </c>
      <c r="X14" s="155" t="s">
        <v>52</v>
      </c>
      <c r="Y14" s="72">
        <v>50.91</v>
      </c>
      <c r="Z14" s="72">
        <v>20</v>
      </c>
      <c r="AA14" s="72">
        <v>0</v>
      </c>
      <c r="AB14" s="72">
        <v>0</v>
      </c>
      <c r="AC14" s="72">
        <v>0</v>
      </c>
      <c r="AD14" s="72">
        <v>5.56</v>
      </c>
      <c r="AE14" s="72">
        <v>0</v>
      </c>
      <c r="AF14" s="72">
        <v>0</v>
      </c>
      <c r="AG14" s="72">
        <v>0</v>
      </c>
      <c r="AH14" s="72">
        <v>76.47</v>
      </c>
      <c r="AI14" s="156">
        <v>40</v>
      </c>
      <c r="AJ14" s="162">
        <v>6</v>
      </c>
      <c r="AK14" s="155" t="s">
        <v>63</v>
      </c>
      <c r="AL14" s="72">
        <v>491.39411939999997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1619.6049851399998</v>
      </c>
      <c r="AS14" s="72">
        <v>0</v>
      </c>
      <c r="AT14" s="72">
        <v>2111</v>
      </c>
      <c r="AU14" s="156">
        <v>12</v>
      </c>
      <c r="AV14" s="162">
        <v>6</v>
      </c>
      <c r="AW14" s="155" t="s">
        <v>64</v>
      </c>
      <c r="AX14" s="72">
        <v>18873.007776680002</v>
      </c>
      <c r="AY14" s="72">
        <v>19826.61</v>
      </c>
      <c r="AZ14" s="72">
        <v>24279.72</v>
      </c>
      <c r="BA14" s="164">
        <v>0.28647856702526653</v>
      </c>
      <c r="BB14" s="73">
        <v>5.5666516944541528E-2</v>
      </c>
      <c r="BC14" s="156">
        <v>40</v>
      </c>
      <c r="BD14" s="162">
        <v>6</v>
      </c>
      <c r="BE14" s="155" t="s">
        <v>63</v>
      </c>
      <c r="BF14" s="72">
        <v>98.88</v>
      </c>
      <c r="BG14" s="72">
        <v>175.31</v>
      </c>
      <c r="BH14" s="72">
        <v>204.63</v>
      </c>
      <c r="BI14" s="164">
        <v>1.0694781553398061</v>
      </c>
      <c r="BJ14" s="73">
        <v>8.8242523555919685E-3</v>
      </c>
      <c r="BK14" s="156">
        <v>42</v>
      </c>
      <c r="BL14" s="162">
        <v>6</v>
      </c>
      <c r="BM14" s="155" t="s">
        <v>51</v>
      </c>
      <c r="BN14" s="72">
        <v>35372.676280459978</v>
      </c>
      <c r="BO14" s="72">
        <v>31225.020000000004</v>
      </c>
      <c r="BP14" s="72">
        <v>36944.939999999988</v>
      </c>
      <c r="BQ14" s="164">
        <v>4.4448537257231413E-2</v>
      </c>
      <c r="BR14" s="73">
        <v>7.8213188160861577E-2</v>
      </c>
      <c r="BS14" s="156">
        <v>20</v>
      </c>
      <c r="BT14" s="162">
        <v>6</v>
      </c>
      <c r="BU14" s="155" t="s">
        <v>52</v>
      </c>
      <c r="BV14" s="72">
        <v>61.967576999999991</v>
      </c>
      <c r="BW14" s="72">
        <v>68.53</v>
      </c>
      <c r="BX14" s="72">
        <v>76.47</v>
      </c>
      <c r="BY14" s="164">
        <v>0.23403243602698898</v>
      </c>
      <c r="BZ14" s="73">
        <v>2.9105526504505437E-2</v>
      </c>
      <c r="CA14" s="156">
        <v>39</v>
      </c>
      <c r="CB14" s="162">
        <v>6</v>
      </c>
      <c r="CC14" s="155" t="s">
        <v>56</v>
      </c>
      <c r="CD14" s="72">
        <v>44763.726662879992</v>
      </c>
      <c r="CE14" s="72">
        <v>47626.400000000009</v>
      </c>
      <c r="CF14" s="72">
        <v>58246.16</v>
      </c>
      <c r="CG14" s="164">
        <v>0.30119103886630216</v>
      </c>
      <c r="CH14" s="73">
        <v>6.2339184423737079E-2</v>
      </c>
      <c r="CI14"/>
    </row>
    <row r="15" spans="2:87" x14ac:dyDescent="0.35">
      <c r="C15" s="145" t="s">
        <v>182</v>
      </c>
      <c r="D15" s="272">
        <v>28753.48</v>
      </c>
      <c r="E15" s="261">
        <v>65711.220000000016</v>
      </c>
      <c r="F15" s="144">
        <v>1.2853310277573362</v>
      </c>
      <c r="G15" s="156">
        <v>24</v>
      </c>
      <c r="H15" s="162">
        <v>7</v>
      </c>
      <c r="I15" s="155" t="s">
        <v>67</v>
      </c>
      <c r="J15" s="72">
        <v>98.13</v>
      </c>
      <c r="K15" s="72">
        <v>0</v>
      </c>
      <c r="L15" s="72">
        <v>659.23</v>
      </c>
      <c r="M15" s="72">
        <v>1083.8800000000001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51990.45</v>
      </c>
      <c r="T15" s="72">
        <v>0</v>
      </c>
      <c r="U15" s="72">
        <v>53831.689999999995</v>
      </c>
      <c r="V15" s="163">
        <v>63</v>
      </c>
      <c r="W15" s="162">
        <v>7</v>
      </c>
      <c r="X15" s="155" t="s">
        <v>123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45</v>
      </c>
      <c r="AH15" s="72">
        <v>45</v>
      </c>
      <c r="AI15" s="156">
        <v>21</v>
      </c>
      <c r="AJ15" s="162">
        <v>7</v>
      </c>
      <c r="AK15" s="155" t="s">
        <v>53</v>
      </c>
      <c r="AL15" s="72">
        <v>463.16899999999998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1222.5550000000001</v>
      </c>
      <c r="AS15" s="72">
        <v>0</v>
      </c>
      <c r="AT15" s="72">
        <v>1685.7240000000002</v>
      </c>
      <c r="AU15" s="156">
        <v>20</v>
      </c>
      <c r="AV15" s="162">
        <v>7</v>
      </c>
      <c r="AW15" s="155" t="s">
        <v>52</v>
      </c>
      <c r="AX15" s="72">
        <v>16625.165564129995</v>
      </c>
      <c r="AY15" s="72">
        <v>16623.38</v>
      </c>
      <c r="AZ15" s="72">
        <v>20294.240000000002</v>
      </c>
      <c r="BA15" s="164">
        <v>0.22069400883359025</v>
      </c>
      <c r="BB15" s="73">
        <v>4.6528940813015653E-2</v>
      </c>
      <c r="BC15" s="156">
        <v>25</v>
      </c>
      <c r="BD15" s="162">
        <v>7</v>
      </c>
      <c r="BE15" s="155" t="s">
        <v>58</v>
      </c>
      <c r="BF15" s="72">
        <v>62.96</v>
      </c>
      <c r="BG15" s="72">
        <v>94.48</v>
      </c>
      <c r="BH15" s="72">
        <v>113.59</v>
      </c>
      <c r="BI15" s="164">
        <v>0.80416137229987306</v>
      </c>
      <c r="BJ15" s="73">
        <v>4.8983376096940418E-3</v>
      </c>
      <c r="BK15" s="156">
        <v>22</v>
      </c>
      <c r="BL15" s="162">
        <v>7</v>
      </c>
      <c r="BM15" s="155" t="s">
        <v>54</v>
      </c>
      <c r="BN15" s="72">
        <v>34014.743510239976</v>
      </c>
      <c r="BO15" s="72">
        <v>24614.68</v>
      </c>
      <c r="BP15" s="72">
        <v>32943.1</v>
      </c>
      <c r="BQ15" s="164">
        <v>-3.1505265060057352E-2</v>
      </c>
      <c r="BR15" s="73">
        <v>6.9741211621999658E-2</v>
      </c>
      <c r="BS15" s="156">
        <v>63</v>
      </c>
      <c r="BT15" s="162">
        <v>7</v>
      </c>
      <c r="BU15" s="155" t="s">
        <v>123</v>
      </c>
      <c r="BV15" s="72">
        <v>10.0741104</v>
      </c>
      <c r="BW15" s="72">
        <v>37</v>
      </c>
      <c r="BX15" s="72">
        <v>45</v>
      </c>
      <c r="BY15" s="164">
        <v>3.466895657605658</v>
      </c>
      <c r="BZ15" s="73">
        <v>1.7127614655456317E-2</v>
      </c>
      <c r="CA15" s="156">
        <v>24</v>
      </c>
      <c r="CB15" s="162">
        <v>7</v>
      </c>
      <c r="CC15" s="155" t="s">
        <v>67</v>
      </c>
      <c r="CD15" s="72">
        <v>57224.824780749979</v>
      </c>
      <c r="CE15" s="72">
        <v>45295.600000000006</v>
      </c>
      <c r="CF15" s="72">
        <v>53831.689999999995</v>
      </c>
      <c r="CG15" s="164">
        <v>-5.9294804199931939E-2</v>
      </c>
      <c r="CH15" s="73">
        <v>5.7614504557063378E-2</v>
      </c>
      <c r="CI15"/>
    </row>
    <row r="16" spans="2:87" x14ac:dyDescent="0.35">
      <c r="C16" s="145" t="s">
        <v>178</v>
      </c>
      <c r="D16" s="75">
        <v>40647.317176509998</v>
      </c>
      <c r="E16" s="261">
        <v>37983.340000000011</v>
      </c>
      <c r="F16" s="144">
        <v>-6.5538819325805187E-2</v>
      </c>
      <c r="G16" s="156">
        <v>20</v>
      </c>
      <c r="H16" s="162">
        <v>8</v>
      </c>
      <c r="I16" s="155" t="s">
        <v>52</v>
      </c>
      <c r="J16" s="72">
        <v>191.18</v>
      </c>
      <c r="K16" s="72">
        <v>2376.5100000000002</v>
      </c>
      <c r="L16" s="72">
        <v>10253.16</v>
      </c>
      <c r="M16" s="72">
        <v>1129.74</v>
      </c>
      <c r="N16" s="72">
        <v>0</v>
      </c>
      <c r="O16" s="72">
        <v>6.29</v>
      </c>
      <c r="P16" s="72">
        <v>20294.240000000002</v>
      </c>
      <c r="Q16" s="72">
        <v>994.42</v>
      </c>
      <c r="R16" s="72">
        <v>0</v>
      </c>
      <c r="S16" s="72">
        <v>0</v>
      </c>
      <c r="T16" s="72">
        <v>0</v>
      </c>
      <c r="U16" s="72">
        <v>35245.54</v>
      </c>
      <c r="V16" s="163">
        <v>61</v>
      </c>
      <c r="W16" s="162">
        <v>8</v>
      </c>
      <c r="X16" s="155" t="s">
        <v>153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27.97</v>
      </c>
      <c r="AH16" s="72">
        <v>27.97</v>
      </c>
      <c r="AI16" s="156">
        <v>7</v>
      </c>
      <c r="AJ16" s="162">
        <v>8</v>
      </c>
      <c r="AK16" s="235" t="s">
        <v>201</v>
      </c>
      <c r="AL16" s="72">
        <v>0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1321.96277422</v>
      </c>
      <c r="AT16" s="72">
        <v>1321.96277422</v>
      </c>
      <c r="AU16" s="156">
        <v>21</v>
      </c>
      <c r="AV16" s="162">
        <v>8</v>
      </c>
      <c r="AW16" s="155" t="s">
        <v>53</v>
      </c>
      <c r="AX16" s="72">
        <v>19282.214146759998</v>
      </c>
      <c r="AY16" s="72">
        <v>15679.46</v>
      </c>
      <c r="AZ16" s="72">
        <v>18952.919999999998</v>
      </c>
      <c r="BA16" s="164">
        <v>-1.7077610706617508E-2</v>
      </c>
      <c r="BB16" s="73">
        <v>4.3453674190993136E-2</v>
      </c>
      <c r="BC16" s="156">
        <v>23</v>
      </c>
      <c r="BD16" s="162">
        <v>8</v>
      </c>
      <c r="BE16" s="155" t="s">
        <v>150</v>
      </c>
      <c r="BF16" s="72">
        <v>84.47</v>
      </c>
      <c r="BG16" s="72">
        <v>74.61</v>
      </c>
      <c r="BH16" s="72">
        <v>89.54</v>
      </c>
      <c r="BI16" s="164">
        <v>6.0021309340594353E-2</v>
      </c>
      <c r="BJ16" s="73">
        <v>3.8612302981953037E-3</v>
      </c>
      <c r="BK16" s="156">
        <v>20</v>
      </c>
      <c r="BL16" s="162">
        <v>8</v>
      </c>
      <c r="BM16" s="155" t="s">
        <v>52</v>
      </c>
      <c r="BN16" s="72">
        <v>13976.674715959987</v>
      </c>
      <c r="BO16" s="72">
        <v>11593.170000000002</v>
      </c>
      <c r="BP16" s="72">
        <v>13956.88</v>
      </c>
      <c r="BQ16" s="164">
        <v>-1.4162679150988566E-3</v>
      </c>
      <c r="BR16" s="73">
        <v>2.9546998359682438E-2</v>
      </c>
      <c r="BS16" s="156">
        <v>61</v>
      </c>
      <c r="BT16" s="162">
        <v>8</v>
      </c>
      <c r="BU16" s="155" t="s">
        <v>153</v>
      </c>
      <c r="BV16" s="72">
        <v>0</v>
      </c>
      <c r="BW16" s="72">
        <v>19.37</v>
      </c>
      <c r="BX16" s="72">
        <v>27.97</v>
      </c>
      <c r="BY16" s="164"/>
      <c r="BZ16" s="73">
        <v>1.0645764042513627E-2</v>
      </c>
      <c r="CA16" s="156">
        <v>20</v>
      </c>
      <c r="CB16" s="162">
        <v>8</v>
      </c>
      <c r="CC16" s="155" t="s">
        <v>52</v>
      </c>
      <c r="CD16" s="72">
        <v>31454.467857089981</v>
      </c>
      <c r="CE16" s="72">
        <v>29122.240000000002</v>
      </c>
      <c r="CF16" s="72">
        <v>35322.01</v>
      </c>
      <c r="CG16" s="164">
        <v>0.12295684544662411</v>
      </c>
      <c r="CH16" s="73">
        <v>3.7804128128053172E-2</v>
      </c>
      <c r="CI16"/>
    </row>
    <row r="17" spans="2:87" x14ac:dyDescent="0.35">
      <c r="B17" s="74"/>
      <c r="C17" s="145" t="s">
        <v>160</v>
      </c>
      <c r="D17" s="272">
        <v>20648.490000000002</v>
      </c>
      <c r="E17" s="261">
        <v>23189.500000000007</v>
      </c>
      <c r="F17" s="144">
        <v>0.12306033031955388</v>
      </c>
      <c r="G17" s="156">
        <v>21</v>
      </c>
      <c r="H17" s="162">
        <v>9</v>
      </c>
      <c r="I17" s="155" t="s">
        <v>53</v>
      </c>
      <c r="J17" s="72">
        <v>332.3</v>
      </c>
      <c r="K17" s="72">
        <v>666.13</v>
      </c>
      <c r="L17" s="72">
        <v>6888.17</v>
      </c>
      <c r="M17" s="72">
        <v>3187.24</v>
      </c>
      <c r="N17" s="72">
        <v>857.93</v>
      </c>
      <c r="O17" s="72">
        <v>0</v>
      </c>
      <c r="P17" s="72">
        <v>18952.919999999998</v>
      </c>
      <c r="Q17" s="72">
        <v>1510.39</v>
      </c>
      <c r="R17" s="72">
        <v>0</v>
      </c>
      <c r="S17" s="72">
        <v>0</v>
      </c>
      <c r="T17" s="72">
        <v>1685.72</v>
      </c>
      <c r="U17" s="72">
        <v>34080.799999999996</v>
      </c>
      <c r="V17" s="163">
        <v>62</v>
      </c>
      <c r="W17" s="162">
        <v>9</v>
      </c>
      <c r="X17" s="155" t="s">
        <v>122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12.52</v>
      </c>
      <c r="AG17" s="212">
        <v>0</v>
      </c>
      <c r="AH17" s="72">
        <v>12.52</v>
      </c>
      <c r="AI17" s="156">
        <v>23</v>
      </c>
      <c r="AJ17" s="162">
        <v>9</v>
      </c>
      <c r="AK17" s="155" t="s">
        <v>150</v>
      </c>
      <c r="AL17" s="72">
        <v>1251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  <c r="AS17" s="72">
        <v>0</v>
      </c>
      <c r="AT17" s="72">
        <v>1251</v>
      </c>
      <c r="AU17" s="156">
        <v>7</v>
      </c>
      <c r="AV17" s="162">
        <v>9</v>
      </c>
      <c r="AW17" s="235" t="s">
        <v>201</v>
      </c>
      <c r="AX17" s="119">
        <v>5129.6017094900008</v>
      </c>
      <c r="AY17" s="72">
        <v>6487.46</v>
      </c>
      <c r="AZ17" s="72">
        <v>7917.9</v>
      </c>
      <c r="BA17" s="164">
        <v>0.54357013437349688</v>
      </c>
      <c r="BB17" s="73">
        <v>1.8153500720567838E-2</v>
      </c>
      <c r="BC17" s="156">
        <v>63</v>
      </c>
      <c r="BD17" s="162">
        <v>9</v>
      </c>
      <c r="BE17" s="160" t="s">
        <v>123</v>
      </c>
      <c r="BF17" s="72">
        <v>27.04</v>
      </c>
      <c r="BG17" s="72">
        <v>67</v>
      </c>
      <c r="BH17" s="72">
        <v>83</v>
      </c>
      <c r="BI17" s="164">
        <v>2.0695266272189352</v>
      </c>
      <c r="BJ17" s="73">
        <v>3.5792061062118624E-3</v>
      </c>
      <c r="BK17" s="156">
        <v>21</v>
      </c>
      <c r="BL17" s="162">
        <v>9</v>
      </c>
      <c r="BM17" s="155" t="s">
        <v>53</v>
      </c>
      <c r="BN17" s="72">
        <v>14159.345732839971</v>
      </c>
      <c r="BO17" s="72">
        <v>11618.029999999999</v>
      </c>
      <c r="BP17" s="72">
        <v>13617.489999999998</v>
      </c>
      <c r="BQ17" s="164">
        <v>-3.8268416003377825E-2</v>
      </c>
      <c r="BR17" s="73">
        <v>2.8828502838241208E-2</v>
      </c>
      <c r="BS17" s="156">
        <v>62</v>
      </c>
      <c r="BT17" s="162">
        <v>9</v>
      </c>
      <c r="BU17" s="155" t="s">
        <v>122</v>
      </c>
      <c r="BV17" s="72">
        <v>-0.27603899999999998</v>
      </c>
      <c r="BW17" s="238">
        <v>9.01</v>
      </c>
      <c r="BX17" s="72">
        <v>12.52</v>
      </c>
      <c r="BY17" s="164">
        <v>46.355909853317833</v>
      </c>
      <c r="BZ17" s="73">
        <v>4.7652830108069573E-3</v>
      </c>
      <c r="CA17" s="156">
        <v>21</v>
      </c>
      <c r="CB17" s="162">
        <v>9</v>
      </c>
      <c r="CC17" s="155" t="s">
        <v>53</v>
      </c>
      <c r="CD17" s="72">
        <v>34840.518675599968</v>
      </c>
      <c r="CE17" s="72">
        <v>28534.309999999998</v>
      </c>
      <c r="CF17" s="72">
        <v>34080.799999999996</v>
      </c>
      <c r="CG17" s="164">
        <v>-2.1805607507560665E-2</v>
      </c>
      <c r="CH17" s="73">
        <v>3.6475696878704077E-2</v>
      </c>
      <c r="CI17"/>
    </row>
    <row r="18" spans="2:87" x14ac:dyDescent="0.35">
      <c r="B18" s="74"/>
      <c r="C18" s="143" t="s">
        <v>26</v>
      </c>
      <c r="D18" s="75">
        <v>11748.901025549996</v>
      </c>
      <c r="E18" s="261">
        <v>12762.160702999998</v>
      </c>
      <c r="F18" s="144">
        <v>8.6242932445042664E-2</v>
      </c>
      <c r="G18" s="156">
        <v>3</v>
      </c>
      <c r="H18" s="162">
        <v>10</v>
      </c>
      <c r="I18" s="155" t="s">
        <v>55</v>
      </c>
      <c r="J18" s="72">
        <v>331.71</v>
      </c>
      <c r="K18" s="72">
        <v>503.76</v>
      </c>
      <c r="L18" s="72">
        <v>1924.56</v>
      </c>
      <c r="M18" s="72">
        <v>1314.42</v>
      </c>
      <c r="N18" s="72">
        <v>0</v>
      </c>
      <c r="O18" s="72">
        <v>128.38999999999999</v>
      </c>
      <c r="P18" s="72">
        <v>28321.41</v>
      </c>
      <c r="Q18" s="72">
        <v>0</v>
      </c>
      <c r="R18" s="72">
        <v>0</v>
      </c>
      <c r="S18" s="72">
        <v>0</v>
      </c>
      <c r="T18" s="72">
        <v>701.2</v>
      </c>
      <c r="U18" s="72">
        <v>33225.449999999997</v>
      </c>
      <c r="V18" s="163">
        <v>34</v>
      </c>
      <c r="W18" s="162">
        <v>10</v>
      </c>
      <c r="X18" s="155" t="s">
        <v>159</v>
      </c>
      <c r="Y18" s="72">
        <v>7.9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7.9</v>
      </c>
      <c r="AI18" s="156">
        <v>4</v>
      </c>
      <c r="AJ18" s="162">
        <v>10</v>
      </c>
      <c r="AK18" s="155" t="s">
        <v>151</v>
      </c>
      <c r="AL18" s="72">
        <v>0</v>
      </c>
      <c r="AM18" s="72">
        <v>0</v>
      </c>
      <c r="AN18" s="72">
        <v>0</v>
      </c>
      <c r="AO18" s="72">
        <v>0</v>
      </c>
      <c r="AP18" s="72">
        <v>0</v>
      </c>
      <c r="AQ18" s="72">
        <v>0</v>
      </c>
      <c r="AR18" s="72">
        <v>1218.78</v>
      </c>
      <c r="AS18" s="72">
        <v>0</v>
      </c>
      <c r="AT18" s="72">
        <v>1218.78</v>
      </c>
      <c r="AU18" s="156">
        <v>25</v>
      </c>
      <c r="AV18" s="162">
        <v>10</v>
      </c>
      <c r="AW18" s="155" t="s">
        <v>58</v>
      </c>
      <c r="AX18" s="72">
        <v>7162.9988940499998</v>
      </c>
      <c r="AY18" s="72">
        <v>6255.09</v>
      </c>
      <c r="AZ18" s="72">
        <v>7833.84</v>
      </c>
      <c r="BA18" s="164">
        <v>9.3653665995570679E-2</v>
      </c>
      <c r="BB18" s="73">
        <v>1.7960774963666267E-2</v>
      </c>
      <c r="BC18" s="156">
        <v>59</v>
      </c>
      <c r="BD18" s="162">
        <v>10</v>
      </c>
      <c r="BE18" s="155" t="s">
        <v>60</v>
      </c>
      <c r="BF18" s="72">
        <v>195</v>
      </c>
      <c r="BG18" s="72">
        <v>71.02</v>
      </c>
      <c r="BH18" s="72">
        <v>82.72</v>
      </c>
      <c r="BI18" s="164">
        <v>-0.57579487179487177</v>
      </c>
      <c r="BJ18" s="73">
        <v>3.5671316759740392E-3</v>
      </c>
      <c r="BK18" s="156">
        <v>40</v>
      </c>
      <c r="BL18" s="162">
        <v>10</v>
      </c>
      <c r="BM18" s="155" t="s">
        <v>63</v>
      </c>
      <c r="BN18" s="72">
        <v>13831.906007719999</v>
      </c>
      <c r="BO18" s="72">
        <v>10048.57</v>
      </c>
      <c r="BP18" s="72">
        <v>11918.24</v>
      </c>
      <c r="BQ18" s="164">
        <v>-0.13835157690139921</v>
      </c>
      <c r="BR18" s="73">
        <v>2.5231156084332719E-2</v>
      </c>
      <c r="BS18" s="156">
        <v>34</v>
      </c>
      <c r="BT18" s="162">
        <v>10</v>
      </c>
      <c r="BU18" s="155" t="s">
        <v>159</v>
      </c>
      <c r="BV18" s="72">
        <v>18.906088</v>
      </c>
      <c r="BW18" s="72">
        <v>6.58</v>
      </c>
      <c r="BX18" s="72">
        <v>7.9</v>
      </c>
      <c r="BY18" s="164">
        <v>-0.582145179901839</v>
      </c>
      <c r="BZ18" s="73">
        <v>3.0068479061801092E-3</v>
      </c>
      <c r="CA18" s="156">
        <v>3</v>
      </c>
      <c r="CB18" s="162">
        <v>10</v>
      </c>
      <c r="CC18" s="155" t="s">
        <v>55</v>
      </c>
      <c r="CD18" s="72">
        <v>36450.680245800002</v>
      </c>
      <c r="CE18" s="72">
        <v>27824.859999999997</v>
      </c>
      <c r="CF18" s="72">
        <v>33225.449999999997</v>
      </c>
      <c r="CG18" s="164">
        <v>-8.8482031722072696E-2</v>
      </c>
      <c r="CH18" s="73">
        <v>3.5560240453819697E-2</v>
      </c>
      <c r="CI18"/>
    </row>
    <row r="19" spans="2:87" x14ac:dyDescent="0.35">
      <c r="B19" s="74"/>
      <c r="C19" s="143" t="s">
        <v>31</v>
      </c>
      <c r="D19" s="75">
        <v>248.759488</v>
      </c>
      <c r="E19" s="261">
        <v>260.44</v>
      </c>
      <c r="F19" s="144">
        <v>4.6955041168118106E-2</v>
      </c>
      <c r="G19" s="156">
        <v>59</v>
      </c>
      <c r="H19" s="162">
        <v>11</v>
      </c>
      <c r="I19" s="155" t="s">
        <v>60</v>
      </c>
      <c r="J19" s="72">
        <v>498.8</v>
      </c>
      <c r="K19" s="72">
        <v>3505.13</v>
      </c>
      <c r="L19" s="72">
        <v>5319.32</v>
      </c>
      <c r="M19" s="72">
        <v>1419.08</v>
      </c>
      <c r="N19" s="72">
        <v>856.22</v>
      </c>
      <c r="O19" s="72">
        <v>0</v>
      </c>
      <c r="P19" s="72">
        <v>6606.47</v>
      </c>
      <c r="Q19" s="72">
        <v>82.72</v>
      </c>
      <c r="R19" s="72">
        <v>0</v>
      </c>
      <c r="S19" s="72">
        <v>0</v>
      </c>
      <c r="T19" s="72">
        <v>0</v>
      </c>
      <c r="U19" s="72">
        <v>18287.740000000002</v>
      </c>
      <c r="V19" s="163">
        <v>60</v>
      </c>
      <c r="W19" s="162">
        <v>11</v>
      </c>
      <c r="X19" s="155" t="s">
        <v>68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156">
        <v>16</v>
      </c>
      <c r="AJ19" s="162">
        <v>11</v>
      </c>
      <c r="AK19" s="155" t="s">
        <v>49</v>
      </c>
      <c r="AL19" s="72">
        <v>1128</v>
      </c>
      <c r="AM19" s="72">
        <v>0</v>
      </c>
      <c r="AN19" s="72">
        <v>0</v>
      </c>
      <c r="AO19" s="72">
        <v>0</v>
      </c>
      <c r="AP19" s="72">
        <v>0</v>
      </c>
      <c r="AQ19" s="72">
        <v>0</v>
      </c>
      <c r="AR19" s="72">
        <v>0</v>
      </c>
      <c r="AS19" s="72">
        <v>0</v>
      </c>
      <c r="AT19" s="72">
        <v>1128</v>
      </c>
      <c r="AU19" s="156">
        <v>23</v>
      </c>
      <c r="AV19" s="162">
        <v>11</v>
      </c>
      <c r="AW19" s="155" t="s">
        <v>150</v>
      </c>
      <c r="AX19" s="72">
        <v>7789.4165970000004</v>
      </c>
      <c r="AY19" s="72">
        <v>6145.86</v>
      </c>
      <c r="AZ19" s="72">
        <v>7446.5</v>
      </c>
      <c r="BA19" s="164">
        <v>-4.4023399278974362E-2</v>
      </c>
      <c r="BB19" s="73">
        <v>1.7072714118100556E-2</v>
      </c>
      <c r="BC19" s="156">
        <v>39</v>
      </c>
      <c r="BD19" s="162">
        <v>10</v>
      </c>
      <c r="BE19" s="235" t="s">
        <v>56</v>
      </c>
      <c r="BF19" s="72">
        <v>73.709999999999994</v>
      </c>
      <c r="BG19" s="72">
        <v>64.81</v>
      </c>
      <c r="BH19" s="72">
        <v>77.88</v>
      </c>
      <c r="BI19" s="164">
        <v>0</v>
      </c>
      <c r="BJ19" s="73">
        <v>3.358416524720239E-3</v>
      </c>
      <c r="BK19" s="156">
        <v>59</v>
      </c>
      <c r="BL19" s="162">
        <v>11</v>
      </c>
      <c r="BM19" s="155" t="s">
        <v>60</v>
      </c>
      <c r="BN19" s="72">
        <v>9074.4819351999759</v>
      </c>
      <c r="BO19" s="72">
        <v>9666.510000000002</v>
      </c>
      <c r="BP19" s="72">
        <v>11598.550000000001</v>
      </c>
      <c r="BQ19" s="164">
        <v>0.27815010077976443</v>
      </c>
      <c r="BR19" s="73">
        <v>2.4554365862907383E-2</v>
      </c>
      <c r="BS19" s="156">
        <v>60</v>
      </c>
      <c r="BT19" s="162">
        <v>11</v>
      </c>
      <c r="BU19" s="155" t="s">
        <v>68</v>
      </c>
      <c r="BV19" s="72">
        <v>38.799999999999997</v>
      </c>
      <c r="BW19" s="72">
        <v>0</v>
      </c>
      <c r="BX19" s="72">
        <v>0</v>
      </c>
      <c r="BY19" s="164">
        <v>-1</v>
      </c>
      <c r="BZ19" s="73">
        <v>0</v>
      </c>
      <c r="CA19" s="156">
        <v>23</v>
      </c>
      <c r="CB19" s="162">
        <v>11</v>
      </c>
      <c r="CC19" s="155" t="s">
        <v>150</v>
      </c>
      <c r="CD19" s="72">
        <v>19047.356835079991</v>
      </c>
      <c r="CE19" s="72">
        <v>15803.17</v>
      </c>
      <c r="CF19" s="72">
        <v>18457.04</v>
      </c>
      <c r="CG19" s="164">
        <v>-3.0992060483310158E-2</v>
      </c>
      <c r="CH19" s="73">
        <v>1.9754037355875345E-2</v>
      </c>
      <c r="CI19"/>
    </row>
    <row r="20" spans="2:87" ht="14.5" customHeight="1" x14ac:dyDescent="0.35">
      <c r="B20" s="74"/>
      <c r="C20" s="152" t="s">
        <v>32</v>
      </c>
      <c r="D20" s="153">
        <v>896057.3428169199</v>
      </c>
      <c r="E20" s="153">
        <v>931715.33359461976</v>
      </c>
      <c r="F20" s="234">
        <v>3.9794317923451672E-2</v>
      </c>
      <c r="G20" s="156">
        <v>23</v>
      </c>
      <c r="H20" s="162">
        <v>12</v>
      </c>
      <c r="I20" s="155" t="s">
        <v>150</v>
      </c>
      <c r="J20" s="72">
        <v>529.13</v>
      </c>
      <c r="K20" s="72">
        <v>1697.07</v>
      </c>
      <c r="L20" s="72">
        <v>2731</v>
      </c>
      <c r="M20" s="72">
        <v>4079.15</v>
      </c>
      <c r="N20" s="72">
        <v>0</v>
      </c>
      <c r="O20" s="72">
        <v>31.6</v>
      </c>
      <c r="P20" s="72">
        <v>7446.5</v>
      </c>
      <c r="Q20" s="72">
        <v>89.54</v>
      </c>
      <c r="R20" s="72">
        <v>0</v>
      </c>
      <c r="S20" s="72">
        <v>0</v>
      </c>
      <c r="T20" s="72">
        <v>1251</v>
      </c>
      <c r="U20" s="72">
        <v>17854.990000000002</v>
      </c>
      <c r="V20" s="163">
        <v>18</v>
      </c>
      <c r="W20" s="162">
        <v>12</v>
      </c>
      <c r="X20" s="155" t="s">
        <v>59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156">
        <v>3</v>
      </c>
      <c r="AJ20" s="162">
        <v>12</v>
      </c>
      <c r="AK20" s="155" t="s">
        <v>55</v>
      </c>
      <c r="AL20" s="72">
        <v>284</v>
      </c>
      <c r="AM20" s="72">
        <v>0</v>
      </c>
      <c r="AN20" s="72">
        <v>0</v>
      </c>
      <c r="AO20" s="72">
        <v>0</v>
      </c>
      <c r="AP20" s="72">
        <v>0</v>
      </c>
      <c r="AQ20" s="72">
        <v>0</v>
      </c>
      <c r="AR20" s="72">
        <v>398</v>
      </c>
      <c r="AS20" s="72">
        <v>0</v>
      </c>
      <c r="AT20" s="72">
        <v>682</v>
      </c>
      <c r="AU20" s="156">
        <v>59</v>
      </c>
      <c r="AV20" s="162">
        <v>12</v>
      </c>
      <c r="AW20" s="155" t="s">
        <v>60</v>
      </c>
      <c r="AX20" s="72">
        <v>4263.3276654399997</v>
      </c>
      <c r="AY20" s="72">
        <v>5510.03</v>
      </c>
      <c r="AZ20" s="72">
        <v>6606.47</v>
      </c>
      <c r="BA20" s="164">
        <v>0.54960409296107304</v>
      </c>
      <c r="BB20" s="73">
        <v>1.5146763397543516E-2</v>
      </c>
      <c r="BC20" s="156"/>
      <c r="BD20" s="283" t="s">
        <v>66</v>
      </c>
      <c r="BE20" s="283"/>
      <c r="BF20" s="148">
        <v>20648.490000000005</v>
      </c>
      <c r="BG20" s="148">
        <v>19237.210000000003</v>
      </c>
      <c r="BH20" s="148">
        <v>23189.500000000004</v>
      </c>
      <c r="BI20" s="149">
        <v>0.12306033031955343</v>
      </c>
      <c r="BJ20" s="149">
        <v>1</v>
      </c>
      <c r="BK20" s="156">
        <v>62</v>
      </c>
      <c r="BL20" s="162">
        <v>12</v>
      </c>
      <c r="BM20" s="155" t="s">
        <v>122</v>
      </c>
      <c r="BN20" s="72">
        <v>7082.8233940000009</v>
      </c>
      <c r="BO20" s="72">
        <v>8622.61</v>
      </c>
      <c r="BP20" s="72">
        <v>10380.289999999999</v>
      </c>
      <c r="BQ20" s="164">
        <v>0.46555821352165117</v>
      </c>
      <c r="BR20" s="73">
        <v>2.1975284705681213E-2</v>
      </c>
      <c r="BS20" s="156">
        <v>18</v>
      </c>
      <c r="BT20" s="162">
        <v>12</v>
      </c>
      <c r="BU20" s="155" t="s">
        <v>59</v>
      </c>
      <c r="BV20" s="72">
        <v>3757.8145810699998</v>
      </c>
      <c r="BW20" s="72">
        <v>0</v>
      </c>
      <c r="BX20" s="72">
        <v>0</v>
      </c>
      <c r="BY20" s="164"/>
      <c r="BZ20" s="73">
        <v>0</v>
      </c>
      <c r="CA20" s="156">
        <v>59</v>
      </c>
      <c r="CB20" s="162">
        <v>12</v>
      </c>
      <c r="CC20" s="155" t="s">
        <v>60</v>
      </c>
      <c r="CD20" s="72">
        <v>13727.726043379975</v>
      </c>
      <c r="CE20" s="72">
        <v>15247.560000000001</v>
      </c>
      <c r="CF20" s="72">
        <v>18287.740000000002</v>
      </c>
      <c r="CG20" s="164">
        <v>0.33217547773099954</v>
      </c>
      <c r="CH20" s="73">
        <v>1.9572840450827206E-2</v>
      </c>
      <c r="CI20"/>
    </row>
    <row r="21" spans="2:87" x14ac:dyDescent="0.35">
      <c r="B21" s="74"/>
      <c r="C21" s="112" t="s">
        <v>37</v>
      </c>
      <c r="D21" s="75"/>
      <c r="E21" s="75"/>
      <c r="F21" s="75"/>
      <c r="G21" s="156">
        <v>25</v>
      </c>
      <c r="H21" s="162">
        <v>13</v>
      </c>
      <c r="I21" s="155" t="s">
        <v>58</v>
      </c>
      <c r="J21" s="72">
        <v>0</v>
      </c>
      <c r="K21" s="72">
        <v>1359.46</v>
      </c>
      <c r="L21" s="72">
        <v>3507.99</v>
      </c>
      <c r="M21" s="72">
        <v>3666.74</v>
      </c>
      <c r="N21" s="72">
        <v>0</v>
      </c>
      <c r="O21" s="72">
        <v>0</v>
      </c>
      <c r="P21" s="72">
        <v>7833.84</v>
      </c>
      <c r="Q21" s="72">
        <v>113.59</v>
      </c>
      <c r="R21" s="72">
        <v>0</v>
      </c>
      <c r="S21" s="72">
        <v>0</v>
      </c>
      <c r="T21" s="72">
        <v>461.74</v>
      </c>
      <c r="U21" s="72">
        <v>16943.36</v>
      </c>
      <c r="V21" s="163">
        <v>4</v>
      </c>
      <c r="W21" s="162">
        <v>13</v>
      </c>
      <c r="X21" s="155" t="s">
        <v>151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156">
        <v>25</v>
      </c>
      <c r="AJ21" s="162">
        <v>13</v>
      </c>
      <c r="AK21" s="155" t="s">
        <v>58</v>
      </c>
      <c r="AL21" s="72">
        <v>401.84</v>
      </c>
      <c r="AM21" s="72">
        <v>0</v>
      </c>
      <c r="AN21" s="72">
        <v>59.9</v>
      </c>
      <c r="AO21" s="72">
        <v>0</v>
      </c>
      <c r="AP21" s="72">
        <v>0</v>
      </c>
      <c r="AQ21" s="72">
        <v>0</v>
      </c>
      <c r="AR21" s="72">
        <v>0</v>
      </c>
      <c r="AS21" s="72">
        <v>0</v>
      </c>
      <c r="AT21" s="72">
        <v>461.73999999999995</v>
      </c>
      <c r="AU21" s="156">
        <v>6</v>
      </c>
      <c r="AV21" s="162">
        <v>13</v>
      </c>
      <c r="AW21" s="155" t="s">
        <v>61</v>
      </c>
      <c r="AX21" s="72">
        <v>5708.8290387700008</v>
      </c>
      <c r="AY21" s="72">
        <v>5138.37</v>
      </c>
      <c r="AZ21" s="72">
        <v>6037.79</v>
      </c>
      <c r="BA21" s="164">
        <v>5.7623193652489579E-2</v>
      </c>
      <c r="BB21" s="73">
        <v>1.3842941324800425E-2</v>
      </c>
      <c r="BC21" s="156">
        <v>42</v>
      </c>
      <c r="BJ21" s="107" t="s">
        <v>191</v>
      </c>
      <c r="BK21" s="156">
        <v>23</v>
      </c>
      <c r="BL21" s="162">
        <v>13</v>
      </c>
      <c r="BM21" s="155" t="s">
        <v>150</v>
      </c>
      <c r="BN21" s="72">
        <v>9569.3432409999914</v>
      </c>
      <c r="BO21" s="72">
        <v>9073.86</v>
      </c>
      <c r="BP21" s="72">
        <v>10318.950000000001</v>
      </c>
      <c r="BQ21" s="164">
        <v>7.8334190771662149E-2</v>
      </c>
      <c r="BR21" s="73">
        <v>2.1845426680149511E-2</v>
      </c>
      <c r="BS21" s="156">
        <v>4</v>
      </c>
      <c r="BT21" s="162">
        <v>13</v>
      </c>
      <c r="BU21" s="155" t="s">
        <v>151</v>
      </c>
      <c r="BV21" s="72">
        <v>0</v>
      </c>
      <c r="BW21" s="72">
        <v>0</v>
      </c>
      <c r="BX21" s="72">
        <v>0</v>
      </c>
      <c r="BY21" s="164"/>
      <c r="BZ21" s="73">
        <v>0</v>
      </c>
      <c r="CA21" s="156">
        <v>25</v>
      </c>
      <c r="CB21" s="162">
        <v>13</v>
      </c>
      <c r="CC21" s="155" t="s">
        <v>58</v>
      </c>
      <c r="CD21" s="72">
        <v>17173.210394919988</v>
      </c>
      <c r="CE21" s="72">
        <v>14165.519999999999</v>
      </c>
      <c r="CF21" s="72">
        <v>17282.490000000002</v>
      </c>
      <c r="CG21" s="164">
        <v>6.3633765945323439E-3</v>
      </c>
      <c r="CH21" s="73">
        <v>1.8496950381130566E-2</v>
      </c>
      <c r="CI21"/>
    </row>
    <row r="22" spans="2:87" x14ac:dyDescent="0.35">
      <c r="B22" s="74"/>
      <c r="C22" s="110" t="s">
        <v>84</v>
      </c>
      <c r="E22" s="116"/>
      <c r="G22" s="156">
        <v>40</v>
      </c>
      <c r="H22" s="162">
        <v>14</v>
      </c>
      <c r="I22" s="155" t="s">
        <v>63</v>
      </c>
      <c r="J22" s="72">
        <v>0</v>
      </c>
      <c r="K22" s="72">
        <v>21.07</v>
      </c>
      <c r="L22" s="72">
        <v>8795.2199999999993</v>
      </c>
      <c r="M22" s="72">
        <v>283.48</v>
      </c>
      <c r="N22" s="72">
        <v>0</v>
      </c>
      <c r="O22" s="72">
        <v>644.03</v>
      </c>
      <c r="P22" s="72">
        <v>995.48</v>
      </c>
      <c r="Q22" s="72">
        <v>204.63</v>
      </c>
      <c r="R22" s="72">
        <v>0</v>
      </c>
      <c r="S22" s="72">
        <v>0</v>
      </c>
      <c r="T22" s="72">
        <v>2174.44</v>
      </c>
      <c r="U22" s="72">
        <v>13118.349999999999</v>
      </c>
      <c r="V22" s="163">
        <v>64</v>
      </c>
      <c r="W22" s="162">
        <v>14</v>
      </c>
      <c r="X22" s="160" t="s">
        <v>158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212">
        <v>0</v>
      </c>
      <c r="AG22" s="72">
        <v>0</v>
      </c>
      <c r="AH22" s="212">
        <v>0</v>
      </c>
      <c r="AI22" s="156">
        <v>38</v>
      </c>
      <c r="AJ22" s="162">
        <v>14</v>
      </c>
      <c r="AK22" s="155" t="s">
        <v>62</v>
      </c>
      <c r="AL22" s="72">
        <v>257.81074109999997</v>
      </c>
      <c r="AM22" s="72">
        <v>0</v>
      </c>
      <c r="AN22" s="72">
        <v>0</v>
      </c>
      <c r="AO22" s="72">
        <v>0</v>
      </c>
      <c r="AP22" s="72">
        <v>0</v>
      </c>
      <c r="AQ22" s="72">
        <v>0</v>
      </c>
      <c r="AR22" s="72">
        <v>23.122214960000001</v>
      </c>
      <c r="AS22" s="72">
        <v>0</v>
      </c>
      <c r="AT22" s="72">
        <v>280.93295605999998</v>
      </c>
      <c r="AU22" s="156">
        <v>39</v>
      </c>
      <c r="AV22" s="162">
        <v>14</v>
      </c>
      <c r="AW22" s="155" t="s">
        <v>56</v>
      </c>
      <c r="AX22" s="72">
        <v>4773.3077157799999</v>
      </c>
      <c r="AY22" s="72">
        <v>4255.96</v>
      </c>
      <c r="AZ22" s="72">
        <v>5235.1099999999997</v>
      </c>
      <c r="BA22" s="164">
        <v>9.6746807814911184E-2</v>
      </c>
      <c r="BB22" s="73">
        <v>1.2002623569033694E-2</v>
      </c>
      <c r="BC22" s="156">
        <v>3</v>
      </c>
      <c r="BJ22" s="107" t="s">
        <v>190</v>
      </c>
      <c r="BK22" s="156">
        <v>25</v>
      </c>
      <c r="BL22" s="162">
        <v>14</v>
      </c>
      <c r="BM22" s="155" t="s">
        <v>58</v>
      </c>
      <c r="BN22" s="72">
        <v>8890.6729778699901</v>
      </c>
      <c r="BO22" s="72">
        <v>7487.7899999999991</v>
      </c>
      <c r="BP22" s="72">
        <v>8995.93</v>
      </c>
      <c r="BQ22" s="164">
        <v>1.1839038776030542E-2</v>
      </c>
      <c r="BR22" s="73">
        <v>1.9044566475732258E-2</v>
      </c>
      <c r="BS22" s="156">
        <v>16</v>
      </c>
      <c r="BT22" s="162">
        <v>14</v>
      </c>
      <c r="BU22" s="155" t="s">
        <v>49</v>
      </c>
      <c r="BV22" s="72">
        <v>1241.58551784</v>
      </c>
      <c r="BW22" s="72">
        <v>0</v>
      </c>
      <c r="BX22" s="72">
        <v>0</v>
      </c>
      <c r="BY22" s="164"/>
      <c r="BZ22" s="73">
        <v>0</v>
      </c>
      <c r="CA22" s="156">
        <v>40</v>
      </c>
      <c r="CB22" s="162">
        <v>14</v>
      </c>
      <c r="CC22" s="155" t="s">
        <v>63</v>
      </c>
      <c r="CD22" s="72">
        <v>14911.706961579999</v>
      </c>
      <c r="CE22" s="72">
        <v>11050.39</v>
      </c>
      <c r="CF22" s="72">
        <v>13118.35</v>
      </c>
      <c r="CG22" s="164">
        <v>-0.1202650351298199</v>
      </c>
      <c r="CH22" s="73">
        <v>1.4040191490479909E-2</v>
      </c>
      <c r="CI22"/>
    </row>
    <row r="23" spans="2:87" ht="14.5" customHeight="1" x14ac:dyDescent="0.35">
      <c r="B23" s="74"/>
      <c r="C23" s="110" t="s">
        <v>203</v>
      </c>
      <c r="E23" s="116"/>
      <c r="G23" s="156">
        <v>62</v>
      </c>
      <c r="H23" s="162">
        <v>15</v>
      </c>
      <c r="I23" s="155" t="s">
        <v>122</v>
      </c>
      <c r="J23" s="72">
        <v>21.09</v>
      </c>
      <c r="K23" s="72">
        <v>0</v>
      </c>
      <c r="L23" s="72">
        <v>10153.39</v>
      </c>
      <c r="M23" s="72">
        <v>158.18</v>
      </c>
      <c r="N23" s="72">
        <v>47.63</v>
      </c>
      <c r="O23" s="72">
        <v>0</v>
      </c>
      <c r="P23" s="72">
        <v>1826.49</v>
      </c>
      <c r="Q23" s="72">
        <v>0</v>
      </c>
      <c r="R23" s="72">
        <v>0</v>
      </c>
      <c r="S23" s="72">
        <v>0</v>
      </c>
      <c r="T23" s="72">
        <v>0</v>
      </c>
      <c r="U23" s="72">
        <v>12206.779999999999</v>
      </c>
      <c r="V23" s="163">
        <v>3</v>
      </c>
      <c r="W23" s="162">
        <v>15</v>
      </c>
      <c r="X23" s="155" t="s">
        <v>55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156">
        <v>34</v>
      </c>
      <c r="AJ23" s="162">
        <v>15</v>
      </c>
      <c r="AK23" s="160" t="s">
        <v>159</v>
      </c>
      <c r="AL23" s="72">
        <v>163.82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163.82</v>
      </c>
      <c r="AU23" s="156">
        <v>34</v>
      </c>
      <c r="AV23" s="162">
        <v>15</v>
      </c>
      <c r="AW23" s="155" t="s">
        <v>159</v>
      </c>
      <c r="AX23" s="72">
        <v>4501.7029813099998</v>
      </c>
      <c r="AY23" s="72">
        <v>3342.02</v>
      </c>
      <c r="AZ23" s="72">
        <v>3958.24</v>
      </c>
      <c r="BA23" s="164">
        <v>-0.12072386462774842</v>
      </c>
      <c r="BB23" s="73">
        <v>9.0751225315020938E-3</v>
      </c>
      <c r="BC23" s="156">
        <v>12</v>
      </c>
      <c r="BJ23" s="107" t="s">
        <v>37</v>
      </c>
      <c r="BK23" s="156">
        <v>18</v>
      </c>
      <c r="BL23" s="162">
        <v>15</v>
      </c>
      <c r="BM23" s="155" t="s">
        <v>59</v>
      </c>
      <c r="BN23" s="72">
        <v>4781.7004061799989</v>
      </c>
      <c r="BO23" s="72">
        <v>6876.1600000000017</v>
      </c>
      <c r="BP23" s="72">
        <v>7978.7899999999991</v>
      </c>
      <c r="BQ23" s="164">
        <v>0.66860934860912558</v>
      </c>
      <c r="BR23" s="73">
        <v>1.6891260442323114E-2</v>
      </c>
      <c r="BS23" s="156">
        <v>21</v>
      </c>
      <c r="BT23" s="162">
        <v>15</v>
      </c>
      <c r="BU23" s="155" t="s">
        <v>53</v>
      </c>
      <c r="BV23" s="72">
        <v>24.528796</v>
      </c>
      <c r="BW23" s="72">
        <v>0</v>
      </c>
      <c r="BX23" s="72">
        <v>0</v>
      </c>
      <c r="BY23" s="164"/>
      <c r="BZ23" s="73">
        <v>0</v>
      </c>
      <c r="CA23" s="156">
        <v>62</v>
      </c>
      <c r="CB23" s="162">
        <v>15</v>
      </c>
      <c r="CC23" s="155" t="s">
        <v>122</v>
      </c>
      <c r="CD23" s="72">
        <v>8092.8922670000011</v>
      </c>
      <c r="CE23" s="72">
        <v>10128.470000000001</v>
      </c>
      <c r="CF23" s="72">
        <v>12219.3</v>
      </c>
      <c r="CG23" s="164">
        <v>0.50988047250129021</v>
      </c>
      <c r="CH23" s="73">
        <v>1.3077964216507499E-2</v>
      </c>
      <c r="CI23"/>
    </row>
    <row r="24" spans="2:87" x14ac:dyDescent="0.35">
      <c r="B24" s="74"/>
      <c r="C24" s="110" t="s">
        <v>206</v>
      </c>
      <c r="E24" s="116"/>
      <c r="G24" s="156">
        <v>18</v>
      </c>
      <c r="H24" s="162">
        <v>16</v>
      </c>
      <c r="I24" s="155" t="s">
        <v>59</v>
      </c>
      <c r="J24" s="72">
        <v>16.3</v>
      </c>
      <c r="K24" s="72">
        <v>510.32</v>
      </c>
      <c r="L24" s="72">
        <v>2101.34</v>
      </c>
      <c r="M24" s="72">
        <v>1092.73</v>
      </c>
      <c r="N24" s="72">
        <v>896.66</v>
      </c>
      <c r="O24" s="72">
        <v>357.54</v>
      </c>
      <c r="P24" s="72">
        <v>3838.25</v>
      </c>
      <c r="Q24" s="72">
        <v>0</v>
      </c>
      <c r="R24" s="72">
        <v>0</v>
      </c>
      <c r="S24" s="72">
        <v>0</v>
      </c>
      <c r="T24" s="72">
        <v>3003.9</v>
      </c>
      <c r="U24" s="72">
        <v>11817.039999999999</v>
      </c>
      <c r="V24" s="163">
        <v>7</v>
      </c>
      <c r="W24" s="162">
        <v>16</v>
      </c>
      <c r="X24" s="235" t="s">
        <v>201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156">
        <v>42</v>
      </c>
      <c r="AJ24" s="162">
        <v>16</v>
      </c>
      <c r="AK24" s="155" t="s">
        <v>51</v>
      </c>
      <c r="AL24" s="72">
        <v>16.763776419999999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8.6311234599999995</v>
      </c>
      <c r="AS24" s="72">
        <v>0</v>
      </c>
      <c r="AT24" s="72">
        <v>25.394899879999997</v>
      </c>
      <c r="AU24" s="156">
        <v>18</v>
      </c>
      <c r="AV24" s="162">
        <v>16</v>
      </c>
      <c r="AW24" s="155" t="s">
        <v>59</v>
      </c>
      <c r="AX24" s="72">
        <v>4375.5071863200001</v>
      </c>
      <c r="AY24" s="72">
        <v>3114.97</v>
      </c>
      <c r="AZ24" s="72">
        <v>3838.25</v>
      </c>
      <c r="BA24" s="164">
        <v>-0.12278740805174126</v>
      </c>
      <c r="BB24" s="73">
        <v>8.8000194673738628E-3</v>
      </c>
      <c r="BC24" s="156">
        <v>7</v>
      </c>
      <c r="BH24" s="111"/>
      <c r="BI24" s="111"/>
      <c r="BJ24" s="105" t="s">
        <v>203</v>
      </c>
      <c r="BK24" s="156">
        <v>60</v>
      </c>
      <c r="BL24" s="162">
        <v>16</v>
      </c>
      <c r="BM24" s="155" t="s">
        <v>68</v>
      </c>
      <c r="BN24" s="72">
        <v>6708.8674808300002</v>
      </c>
      <c r="BO24" s="72">
        <v>5659.14</v>
      </c>
      <c r="BP24" s="72">
        <v>6750.53</v>
      </c>
      <c r="BQ24" s="164">
        <v>6.2100673905165493E-3</v>
      </c>
      <c r="BR24" s="73">
        <v>1.4291009082043199E-2</v>
      </c>
      <c r="BS24" s="156">
        <v>31</v>
      </c>
      <c r="BT24" s="162">
        <v>16</v>
      </c>
      <c r="BU24" s="155" t="s">
        <v>50</v>
      </c>
      <c r="BV24" s="72">
        <v>17.136058999999999</v>
      </c>
      <c r="BW24" s="72">
        <v>0</v>
      </c>
      <c r="BX24" s="72">
        <v>0</v>
      </c>
      <c r="BY24" s="164"/>
      <c r="BZ24" s="73">
        <v>0</v>
      </c>
      <c r="CA24" s="156">
        <v>18</v>
      </c>
      <c r="CB24" s="162">
        <v>16</v>
      </c>
      <c r="CC24" s="155" t="s">
        <v>59</v>
      </c>
      <c r="CD24" s="72">
        <v>12915.02217357</v>
      </c>
      <c r="CE24" s="72">
        <v>9991.130000000001</v>
      </c>
      <c r="CF24" s="72">
        <v>11817.039999999999</v>
      </c>
      <c r="CG24" s="164">
        <v>-8.5015895351459037E-2</v>
      </c>
      <c r="CH24" s="73">
        <v>1.2647436945245453E-2</v>
      </c>
      <c r="CI24"/>
    </row>
    <row r="25" spans="2:87" x14ac:dyDescent="0.35">
      <c r="B25" s="74"/>
      <c r="C25" s="110" t="s">
        <v>183</v>
      </c>
      <c r="E25" s="116"/>
      <c r="G25" s="156">
        <v>7</v>
      </c>
      <c r="H25" s="162">
        <v>17</v>
      </c>
      <c r="I25" s="235" t="s">
        <v>201</v>
      </c>
      <c r="J25" s="72">
        <v>1698.82</v>
      </c>
      <c r="K25" s="72">
        <v>0</v>
      </c>
      <c r="L25" s="72">
        <v>17.579999999999998</v>
      </c>
      <c r="M25" s="72">
        <v>0</v>
      </c>
      <c r="N25" s="72">
        <v>0</v>
      </c>
      <c r="O25" s="72">
        <v>228.44</v>
      </c>
      <c r="P25" s="72">
        <v>7917.9</v>
      </c>
      <c r="Q25" s="72">
        <v>0</v>
      </c>
      <c r="R25" s="72">
        <v>0</v>
      </c>
      <c r="S25" s="72">
        <v>0</v>
      </c>
      <c r="T25" s="72">
        <v>1321.96</v>
      </c>
      <c r="U25" s="72">
        <v>11184.7</v>
      </c>
      <c r="V25" s="163">
        <v>16</v>
      </c>
      <c r="W25" s="162">
        <v>17</v>
      </c>
      <c r="X25" s="155" t="s">
        <v>49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156">
        <v>24</v>
      </c>
      <c r="AJ25" s="162">
        <v>17</v>
      </c>
      <c r="AK25" s="155" t="s">
        <v>67</v>
      </c>
      <c r="AL25" s="72">
        <v>0</v>
      </c>
      <c r="AM25" s="72">
        <v>0</v>
      </c>
      <c r="AN25" s="72">
        <v>0</v>
      </c>
      <c r="AO25" s="72">
        <v>0</v>
      </c>
      <c r="AP25" s="72">
        <v>0</v>
      </c>
      <c r="AQ25" s="72">
        <v>0</v>
      </c>
      <c r="AR25" s="72">
        <v>0</v>
      </c>
      <c r="AS25" s="72">
        <v>0</v>
      </c>
      <c r="AT25" s="72">
        <v>0</v>
      </c>
      <c r="AU25" s="156">
        <v>38</v>
      </c>
      <c r="AV25" s="162">
        <v>17</v>
      </c>
      <c r="AW25" s="155" t="s">
        <v>62</v>
      </c>
      <c r="AX25" s="72">
        <v>1938.1290624200005</v>
      </c>
      <c r="AY25" s="72">
        <v>1838.12</v>
      </c>
      <c r="AZ25" s="72">
        <v>2162.27</v>
      </c>
      <c r="BA25" s="164">
        <v>0.11564809688170663</v>
      </c>
      <c r="BB25" s="73">
        <v>4.9574723099637804E-3</v>
      </c>
      <c r="BC25" s="156">
        <v>6</v>
      </c>
      <c r="BD25"/>
      <c r="BE25"/>
      <c r="BF25"/>
      <c r="BG25"/>
      <c r="BH25"/>
      <c r="BI25"/>
      <c r="BJ25" s="105" t="s">
        <v>202</v>
      </c>
      <c r="BK25" s="156">
        <v>38</v>
      </c>
      <c r="BL25" s="162">
        <v>17</v>
      </c>
      <c r="BM25" s="155" t="s">
        <v>62</v>
      </c>
      <c r="BN25" s="72">
        <v>5392.3508084899968</v>
      </c>
      <c r="BO25" s="72">
        <v>4896.2599999999993</v>
      </c>
      <c r="BP25" s="72">
        <v>5827.0599999999986</v>
      </c>
      <c r="BQ25" s="164">
        <v>8.0615895914185165E-2</v>
      </c>
      <c r="BR25" s="73">
        <v>1.2336004340638532E-2</v>
      </c>
      <c r="BS25" s="156">
        <v>59</v>
      </c>
      <c r="BT25" s="162">
        <v>17</v>
      </c>
      <c r="BU25" s="155" t="s">
        <v>60</v>
      </c>
      <c r="BV25" s="72">
        <v>194.91644273999967</v>
      </c>
      <c r="BW25" s="72">
        <v>0</v>
      </c>
      <c r="BX25" s="72">
        <v>0</v>
      </c>
      <c r="BY25" s="164"/>
      <c r="BZ25" s="73">
        <v>0</v>
      </c>
      <c r="CA25" s="156">
        <v>7</v>
      </c>
      <c r="CB25" s="162">
        <v>17</v>
      </c>
      <c r="CC25" s="235" t="s">
        <v>201</v>
      </c>
      <c r="CD25" s="72">
        <v>6848.7837192900006</v>
      </c>
      <c r="CE25" s="72">
        <v>9426.91</v>
      </c>
      <c r="CF25" s="72">
        <v>11184.7</v>
      </c>
      <c r="CG25" s="164">
        <v>0.63309289042047534</v>
      </c>
      <c r="CH25" s="73">
        <v>1.19706616886705E-2</v>
      </c>
      <c r="CI25"/>
    </row>
    <row r="26" spans="2:87" x14ac:dyDescent="0.35">
      <c r="B26" s="74"/>
      <c r="C26" s="110" t="s">
        <v>184</v>
      </c>
      <c r="E26" s="116"/>
      <c r="G26" s="156">
        <v>38</v>
      </c>
      <c r="H26" s="162">
        <v>18</v>
      </c>
      <c r="I26" s="155" t="s">
        <v>62</v>
      </c>
      <c r="J26" s="72">
        <v>0</v>
      </c>
      <c r="K26" s="72">
        <v>2145.37</v>
      </c>
      <c r="L26" s="72">
        <v>2218.67</v>
      </c>
      <c r="M26" s="72">
        <v>897.37</v>
      </c>
      <c r="N26" s="72">
        <v>0</v>
      </c>
      <c r="O26" s="72">
        <v>265.73</v>
      </c>
      <c r="P26" s="72">
        <v>2162.27</v>
      </c>
      <c r="Q26" s="72">
        <v>367.79</v>
      </c>
      <c r="R26" s="72">
        <v>0</v>
      </c>
      <c r="S26" s="72">
        <v>0</v>
      </c>
      <c r="T26" s="72">
        <v>299.92</v>
      </c>
      <c r="U26" s="72">
        <v>8357.119999999999</v>
      </c>
      <c r="V26" s="163">
        <v>21</v>
      </c>
      <c r="W26" s="162">
        <v>18</v>
      </c>
      <c r="X26" s="155" t="s">
        <v>53</v>
      </c>
      <c r="Y26" s="72">
        <v>0</v>
      </c>
      <c r="Z26" s="72">
        <v>0</v>
      </c>
      <c r="AA26" s="72">
        <v>0</v>
      </c>
      <c r="AB26" s="72">
        <v>0</v>
      </c>
      <c r="AC26" s="72">
        <v>0</v>
      </c>
      <c r="AD26" s="72">
        <v>0</v>
      </c>
      <c r="AE26" s="72">
        <v>0</v>
      </c>
      <c r="AF26" s="72">
        <v>0</v>
      </c>
      <c r="AG26" s="72">
        <v>0</v>
      </c>
      <c r="AH26" s="72">
        <v>0</v>
      </c>
      <c r="AI26" s="156">
        <v>20</v>
      </c>
      <c r="AJ26" s="162">
        <v>18</v>
      </c>
      <c r="AK26" s="155" t="s">
        <v>52</v>
      </c>
      <c r="AL26" s="72">
        <v>0</v>
      </c>
      <c r="AM26" s="72">
        <v>0</v>
      </c>
      <c r="AN26" s="72">
        <v>0</v>
      </c>
      <c r="AO26" s="72">
        <v>0</v>
      </c>
      <c r="AP26" s="72">
        <v>0</v>
      </c>
      <c r="AQ26" s="72">
        <v>0</v>
      </c>
      <c r="AR26" s="72">
        <v>0</v>
      </c>
      <c r="AS26" s="72">
        <v>0</v>
      </c>
      <c r="AT26" s="72">
        <v>0</v>
      </c>
      <c r="AU26" s="156">
        <v>62</v>
      </c>
      <c r="AV26" s="162">
        <v>18</v>
      </c>
      <c r="AW26" s="155" t="s">
        <v>122</v>
      </c>
      <c r="AX26" s="72">
        <v>1010.344912</v>
      </c>
      <c r="AY26" s="72">
        <v>1496.85</v>
      </c>
      <c r="AZ26" s="72">
        <v>1826.49</v>
      </c>
      <c r="BA26" s="164">
        <v>0.80778858616155436</v>
      </c>
      <c r="BB26" s="73">
        <v>4.1876239319907993E-3</v>
      </c>
      <c r="BC26" s="156">
        <v>34</v>
      </c>
      <c r="BD26"/>
      <c r="BE26"/>
      <c r="BF26"/>
      <c r="BG26"/>
      <c r="BH26"/>
      <c r="BI26"/>
      <c r="BJ26" s="105" t="s">
        <v>205</v>
      </c>
      <c r="BK26" s="156">
        <v>3</v>
      </c>
      <c r="BL26" s="162">
        <v>18</v>
      </c>
      <c r="BM26" s="155" t="s">
        <v>55</v>
      </c>
      <c r="BN26" s="72">
        <v>4304.1476058000007</v>
      </c>
      <c r="BO26" s="72">
        <v>4103.0399999999972</v>
      </c>
      <c r="BP26" s="72">
        <v>4904.0399999999972</v>
      </c>
      <c r="BQ26" s="164">
        <v>0.13937542322935648</v>
      </c>
      <c r="BR26" s="73">
        <v>1.0381952258371283E-2</v>
      </c>
      <c r="BS26" s="156">
        <v>24</v>
      </c>
      <c r="BT26" s="162">
        <v>18</v>
      </c>
      <c r="BU26" s="155" t="s">
        <v>67</v>
      </c>
      <c r="BV26" s="72">
        <v>221.17251382000001</v>
      </c>
      <c r="BW26" s="72">
        <v>0</v>
      </c>
      <c r="BX26" s="72">
        <v>0</v>
      </c>
      <c r="BY26" s="164"/>
      <c r="BZ26" s="73">
        <v>0</v>
      </c>
      <c r="CA26" s="156">
        <v>38</v>
      </c>
      <c r="CB26" s="162">
        <v>18</v>
      </c>
      <c r="CC26" s="155" t="s">
        <v>62</v>
      </c>
      <c r="CD26" s="72">
        <v>7879.3992489099974</v>
      </c>
      <c r="CE26" s="72">
        <v>7479.3899999999994</v>
      </c>
      <c r="CF26" s="72">
        <v>8868.7999999999993</v>
      </c>
      <c r="CG26" s="164">
        <v>0.12556804393772425</v>
      </c>
      <c r="CH26" s="73">
        <v>9.4920207412340883E-3</v>
      </c>
      <c r="CI26"/>
    </row>
    <row r="27" spans="2:87" x14ac:dyDescent="0.35">
      <c r="B27" s="74"/>
      <c r="C27" s="110" t="s">
        <v>185</v>
      </c>
      <c r="E27" s="116"/>
      <c r="G27" s="156">
        <v>6</v>
      </c>
      <c r="H27" s="162">
        <v>19</v>
      </c>
      <c r="I27" s="155" t="s">
        <v>61</v>
      </c>
      <c r="J27" s="72">
        <v>44.96</v>
      </c>
      <c r="K27" s="72">
        <v>1024.28</v>
      </c>
      <c r="L27" s="72">
        <v>567.37</v>
      </c>
      <c r="M27" s="72">
        <v>122.28</v>
      </c>
      <c r="N27" s="72">
        <v>0</v>
      </c>
      <c r="O27" s="72">
        <v>0</v>
      </c>
      <c r="P27" s="72">
        <v>6037.79</v>
      </c>
      <c r="Q27" s="72">
        <v>0</v>
      </c>
      <c r="R27" s="72">
        <v>0</v>
      </c>
      <c r="S27" s="72">
        <v>0</v>
      </c>
      <c r="T27" s="72">
        <v>0</v>
      </c>
      <c r="U27" s="72">
        <v>7796.68</v>
      </c>
      <c r="V27" s="163">
        <v>22</v>
      </c>
      <c r="W27" s="162">
        <v>19</v>
      </c>
      <c r="X27" s="155" t="s">
        <v>54</v>
      </c>
      <c r="Y27" s="72">
        <v>0</v>
      </c>
      <c r="Z27" s="72">
        <v>0</v>
      </c>
      <c r="AA27" s="72">
        <v>0</v>
      </c>
      <c r="AB27" s="72">
        <v>0</v>
      </c>
      <c r="AC27" s="72">
        <v>0</v>
      </c>
      <c r="AD27" s="72">
        <v>0</v>
      </c>
      <c r="AE27" s="72">
        <v>0</v>
      </c>
      <c r="AF27" s="72">
        <v>0</v>
      </c>
      <c r="AG27" s="72">
        <v>0</v>
      </c>
      <c r="AH27" s="72">
        <v>0</v>
      </c>
      <c r="AI27" s="156">
        <v>59</v>
      </c>
      <c r="AJ27" s="162">
        <v>19</v>
      </c>
      <c r="AK27" s="155" t="s">
        <v>60</v>
      </c>
      <c r="AL27" s="72">
        <v>0</v>
      </c>
      <c r="AM27" s="72">
        <v>0</v>
      </c>
      <c r="AN27" s="72">
        <v>0</v>
      </c>
      <c r="AO27" s="72">
        <v>0</v>
      </c>
      <c r="AP27" s="72">
        <v>0</v>
      </c>
      <c r="AQ27" s="72">
        <v>0</v>
      </c>
      <c r="AR27" s="72">
        <v>0</v>
      </c>
      <c r="AS27" s="72">
        <v>0</v>
      </c>
      <c r="AT27" s="72">
        <v>0</v>
      </c>
      <c r="AU27" s="156">
        <v>40</v>
      </c>
      <c r="AV27" s="162">
        <v>19</v>
      </c>
      <c r="AW27" s="155" t="s">
        <v>63</v>
      </c>
      <c r="AX27" s="72">
        <v>980.92095385999994</v>
      </c>
      <c r="AY27" s="72">
        <v>826.51</v>
      </c>
      <c r="AZ27" s="72">
        <v>995.48</v>
      </c>
      <c r="BA27" s="164">
        <v>1.4842221570157133E-2</v>
      </c>
      <c r="BB27" s="73">
        <v>2.2823535151127029E-3</v>
      </c>
      <c r="BC27" s="156">
        <v>18</v>
      </c>
      <c r="BD27"/>
      <c r="BE27"/>
      <c r="BF27"/>
      <c r="BG27"/>
      <c r="BH27"/>
      <c r="BI27"/>
      <c r="BJ27"/>
      <c r="BK27" s="156">
        <v>4</v>
      </c>
      <c r="BL27" s="162">
        <v>19</v>
      </c>
      <c r="BM27" s="155" t="s">
        <v>151</v>
      </c>
      <c r="BN27" s="72">
        <v>5291.3796562099997</v>
      </c>
      <c r="BO27" s="72">
        <v>4067.4399999999996</v>
      </c>
      <c r="BP27" s="72">
        <v>4391.46</v>
      </c>
      <c r="BQ27" s="164">
        <v>-0.17007278152000449</v>
      </c>
      <c r="BR27" s="73">
        <v>9.2968099902421639E-3</v>
      </c>
      <c r="BS27" s="156">
        <v>3</v>
      </c>
      <c r="BT27" s="162">
        <v>19</v>
      </c>
      <c r="BU27" s="155" t="s">
        <v>55</v>
      </c>
      <c r="BV27" s="72">
        <v>0</v>
      </c>
      <c r="BW27" s="72">
        <v>0</v>
      </c>
      <c r="BX27" s="72">
        <v>0</v>
      </c>
      <c r="BY27" s="164"/>
      <c r="BZ27" s="73">
        <v>0</v>
      </c>
      <c r="CA27" s="156">
        <v>6</v>
      </c>
      <c r="CB27" s="162">
        <v>19</v>
      </c>
      <c r="CC27" s="155" t="s">
        <v>61</v>
      </c>
      <c r="CD27" s="72">
        <v>7343.1992034800014</v>
      </c>
      <c r="CE27" s="72">
        <v>6673.73</v>
      </c>
      <c r="CF27" s="72">
        <v>7891.4800000000005</v>
      </c>
      <c r="CG27" s="164">
        <v>7.4665112756326257E-2</v>
      </c>
      <c r="CH27" s="73">
        <v>8.4460233446502341E-3</v>
      </c>
      <c r="CI27"/>
    </row>
    <row r="28" spans="2:87" ht="14.5" customHeight="1" x14ac:dyDescent="0.35">
      <c r="B28" s="74"/>
      <c r="C28" s="110" t="s">
        <v>186</v>
      </c>
      <c r="E28" s="116"/>
      <c r="G28" s="156">
        <v>34</v>
      </c>
      <c r="H28" s="162">
        <v>20</v>
      </c>
      <c r="I28" s="160" t="s">
        <v>159</v>
      </c>
      <c r="J28" s="72">
        <v>63.4</v>
      </c>
      <c r="K28" s="72">
        <v>10.3</v>
      </c>
      <c r="L28" s="72">
        <v>1662.91</v>
      </c>
      <c r="M28" s="72">
        <v>1105.96</v>
      </c>
      <c r="N28" s="72">
        <v>501.71</v>
      </c>
      <c r="O28" s="72">
        <v>0</v>
      </c>
      <c r="P28" s="72">
        <v>3958.24</v>
      </c>
      <c r="Q28" s="72">
        <v>0</v>
      </c>
      <c r="R28" s="72">
        <v>0</v>
      </c>
      <c r="S28" s="72">
        <v>0</v>
      </c>
      <c r="T28" s="72">
        <v>163.82</v>
      </c>
      <c r="U28" s="72">
        <v>7466.34</v>
      </c>
      <c r="V28" s="163">
        <v>31</v>
      </c>
      <c r="W28" s="162">
        <v>20</v>
      </c>
      <c r="X28" s="155" t="s">
        <v>50</v>
      </c>
      <c r="Y28" s="72">
        <v>0</v>
      </c>
      <c r="Z28" s="72">
        <v>0</v>
      </c>
      <c r="AA28" s="72">
        <v>0</v>
      </c>
      <c r="AB28" s="72">
        <v>0</v>
      </c>
      <c r="AC28" s="72">
        <v>0</v>
      </c>
      <c r="AD28" s="72">
        <v>0</v>
      </c>
      <c r="AE28" s="72">
        <v>0</v>
      </c>
      <c r="AF28" s="72">
        <v>0</v>
      </c>
      <c r="AG28" s="72">
        <v>0</v>
      </c>
      <c r="AH28" s="72">
        <v>0</v>
      </c>
      <c r="AI28" s="156">
        <v>62</v>
      </c>
      <c r="AJ28" s="162">
        <v>20</v>
      </c>
      <c r="AK28" s="155" t="s">
        <v>122</v>
      </c>
      <c r="AL28" s="72">
        <v>0</v>
      </c>
      <c r="AM28" s="72">
        <v>0</v>
      </c>
      <c r="AN28" s="72">
        <v>0</v>
      </c>
      <c r="AO28" s="72">
        <v>0</v>
      </c>
      <c r="AP28" s="72">
        <v>0</v>
      </c>
      <c r="AQ28" s="72">
        <v>0</v>
      </c>
      <c r="AR28" s="72">
        <v>0</v>
      </c>
      <c r="AS28" s="72">
        <v>0</v>
      </c>
      <c r="AT28" s="72">
        <v>0</v>
      </c>
      <c r="AU28" s="156">
        <v>63</v>
      </c>
      <c r="AV28" s="162">
        <v>20</v>
      </c>
      <c r="AW28" s="160" t="s">
        <v>123</v>
      </c>
      <c r="AX28" s="72">
        <v>14.876053899999995</v>
      </c>
      <c r="AY28" s="72">
        <v>19</v>
      </c>
      <c r="AZ28" s="72">
        <v>23</v>
      </c>
      <c r="BA28" s="164">
        <v>0.54610894492658479</v>
      </c>
      <c r="BB28" s="73">
        <v>5.2732481664716686E-5</v>
      </c>
      <c r="BC28" s="156">
        <v>62</v>
      </c>
      <c r="BD28"/>
      <c r="BE28" s="104" t="s">
        <v>155</v>
      </c>
      <c r="BF28"/>
      <c r="BG28"/>
      <c r="BH28"/>
      <c r="BI28"/>
      <c r="BJ28"/>
      <c r="BK28" s="156">
        <v>61</v>
      </c>
      <c r="BL28" s="162">
        <v>20</v>
      </c>
      <c r="BM28" s="155" t="s">
        <v>153</v>
      </c>
      <c r="BN28" s="72">
        <v>3744.0214977199994</v>
      </c>
      <c r="BO28" s="72">
        <v>3116.83</v>
      </c>
      <c r="BP28" s="72">
        <v>3790.99</v>
      </c>
      <c r="BQ28" s="164">
        <v>1.254493391894318E-2</v>
      </c>
      <c r="BR28" s="73">
        <v>8.0256028074736276E-3</v>
      </c>
      <c r="BS28" s="156">
        <v>33</v>
      </c>
      <c r="BT28" s="165">
        <v>20</v>
      </c>
      <c r="BU28" s="166" t="s">
        <v>57</v>
      </c>
      <c r="BV28" s="167">
        <v>0</v>
      </c>
      <c r="BW28" s="167">
        <v>0</v>
      </c>
      <c r="BX28" s="167">
        <v>0</v>
      </c>
      <c r="BY28" s="168"/>
      <c r="BZ28" s="169">
        <v>0</v>
      </c>
      <c r="CA28" s="156">
        <v>34</v>
      </c>
      <c r="CB28" s="162">
        <v>20</v>
      </c>
      <c r="CC28" s="155" t="s">
        <v>159</v>
      </c>
      <c r="CD28" s="72">
        <v>7750.4402137899988</v>
      </c>
      <c r="CE28" s="72">
        <v>6335.7600000000011</v>
      </c>
      <c r="CF28" s="72">
        <v>7474.24</v>
      </c>
      <c r="CG28" s="164">
        <v>-3.5636713034514989E-2</v>
      </c>
      <c r="CH28" s="73">
        <v>7.9994634116184234E-3</v>
      </c>
      <c r="CI28"/>
    </row>
    <row r="29" spans="2:87" x14ac:dyDescent="0.35">
      <c r="B29" s="74"/>
      <c r="C29"/>
      <c r="G29" s="156">
        <v>60</v>
      </c>
      <c r="H29" s="162">
        <v>21</v>
      </c>
      <c r="I29" s="155" t="s">
        <v>68</v>
      </c>
      <c r="J29" s="72">
        <v>0</v>
      </c>
      <c r="K29" s="72">
        <v>0</v>
      </c>
      <c r="L29" s="72">
        <v>434.15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  <c r="S29" s="72">
        <v>6316.38</v>
      </c>
      <c r="T29" s="72">
        <v>0</v>
      </c>
      <c r="U29" s="72">
        <v>6750.53</v>
      </c>
      <c r="V29" s="163">
        <v>39</v>
      </c>
      <c r="W29" s="162">
        <v>21</v>
      </c>
      <c r="X29" s="155" t="s">
        <v>56</v>
      </c>
      <c r="Y29" s="72">
        <v>0</v>
      </c>
      <c r="Z29" s="72">
        <v>0</v>
      </c>
      <c r="AA29" s="72">
        <v>0</v>
      </c>
      <c r="AB29" s="72">
        <v>0</v>
      </c>
      <c r="AC29" s="72">
        <v>0</v>
      </c>
      <c r="AD29" s="72">
        <v>0</v>
      </c>
      <c r="AE29" s="72">
        <v>0</v>
      </c>
      <c r="AF29" s="72">
        <v>0</v>
      </c>
      <c r="AG29" s="72">
        <v>0</v>
      </c>
      <c r="AH29" s="72">
        <v>0</v>
      </c>
      <c r="AI29" s="156">
        <v>6</v>
      </c>
      <c r="AJ29" s="162">
        <v>21</v>
      </c>
      <c r="AK29" s="155" t="s">
        <v>61</v>
      </c>
      <c r="AL29" s="72">
        <v>0</v>
      </c>
      <c r="AM29" s="72">
        <v>0</v>
      </c>
      <c r="AN29" s="72">
        <v>0</v>
      </c>
      <c r="AO29" s="72">
        <v>0</v>
      </c>
      <c r="AP29" s="72">
        <v>0</v>
      </c>
      <c r="AQ29" s="72">
        <v>0</v>
      </c>
      <c r="AR29" s="72">
        <v>0</v>
      </c>
      <c r="AS29" s="72">
        <v>0</v>
      </c>
      <c r="AT29" s="72">
        <v>0</v>
      </c>
      <c r="AU29" s="156">
        <v>33</v>
      </c>
      <c r="AV29" s="165">
        <v>21</v>
      </c>
      <c r="AW29" s="166" t="s">
        <v>57</v>
      </c>
      <c r="AX29" s="167">
        <v>4902.6994270099995</v>
      </c>
      <c r="AY29" s="167">
        <v>5213.3459070100007</v>
      </c>
      <c r="AZ29" s="167">
        <v>5213.3459070100007</v>
      </c>
      <c r="BA29" s="168">
        <v>6.3362334286410693E-2</v>
      </c>
      <c r="BB29" s="241">
        <v>1.1952724671879593E-2</v>
      </c>
      <c r="BC29" s="156">
        <v>4</v>
      </c>
      <c r="BD29"/>
      <c r="BE29"/>
      <c r="BF29"/>
      <c r="BG29"/>
      <c r="BH29"/>
      <c r="BI29"/>
      <c r="BJ29"/>
      <c r="BK29" s="156">
        <v>34</v>
      </c>
      <c r="BL29" s="162">
        <v>21</v>
      </c>
      <c r="BM29" s="155" t="s">
        <v>159</v>
      </c>
      <c r="BN29" s="72">
        <v>3229.8311444799992</v>
      </c>
      <c r="BO29" s="72">
        <v>2987.1600000000012</v>
      </c>
      <c r="BP29" s="72">
        <v>3508.1000000000004</v>
      </c>
      <c r="BQ29" s="164">
        <v>8.6155852449308901E-2</v>
      </c>
      <c r="BR29" s="73">
        <v>7.4267189332860905E-3</v>
      </c>
      <c r="BS29" s="156">
        <v>58</v>
      </c>
      <c r="BT29" s="165">
        <v>21</v>
      </c>
      <c r="BU29" s="166" t="s">
        <v>65</v>
      </c>
      <c r="BV29" s="167">
        <v>9.9373919999999991</v>
      </c>
      <c r="BW29" s="167">
        <v>18.428198999999999</v>
      </c>
      <c r="BX29" s="167">
        <v>18.428198999999999</v>
      </c>
      <c r="BY29" s="168">
        <v>0.85443011607069552</v>
      </c>
      <c r="BZ29" s="169">
        <v>7.0140242503570101E-3</v>
      </c>
      <c r="CA29" s="156">
        <v>60</v>
      </c>
      <c r="CB29" s="162">
        <v>21</v>
      </c>
      <c r="CC29" s="155" t="s">
        <v>68</v>
      </c>
      <c r="CD29" s="72">
        <v>6747.6674808300004</v>
      </c>
      <c r="CE29" s="72">
        <v>5659.14</v>
      </c>
      <c r="CF29" s="72">
        <v>6750.53</v>
      </c>
      <c r="CG29" s="164">
        <v>4.2422350806869957E-4</v>
      </c>
      <c r="CH29" s="73">
        <v>7.2248974804170751E-3</v>
      </c>
      <c r="CI29"/>
    </row>
    <row r="30" spans="2:87" x14ac:dyDescent="0.35">
      <c r="B30" s="74"/>
      <c r="G30" s="156">
        <v>4</v>
      </c>
      <c r="H30" s="162">
        <v>22</v>
      </c>
      <c r="I30" s="155" t="s">
        <v>151</v>
      </c>
      <c r="J30" s="72">
        <v>0</v>
      </c>
      <c r="K30" s="72">
        <v>0</v>
      </c>
      <c r="L30" s="72">
        <v>311.39999999999998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2861.28</v>
      </c>
      <c r="T30" s="72">
        <v>1218.78</v>
      </c>
      <c r="U30" s="72">
        <v>4391.46</v>
      </c>
      <c r="V30" s="163">
        <v>40</v>
      </c>
      <c r="W30" s="162">
        <v>22</v>
      </c>
      <c r="X30" s="155" t="s">
        <v>63</v>
      </c>
      <c r="Y30" s="72">
        <v>0</v>
      </c>
      <c r="Z30" s="72">
        <v>0</v>
      </c>
      <c r="AA30" s="72">
        <v>0</v>
      </c>
      <c r="AB30" s="72">
        <v>0</v>
      </c>
      <c r="AC30" s="72">
        <v>0</v>
      </c>
      <c r="AD30" s="72">
        <v>0</v>
      </c>
      <c r="AE30" s="72">
        <v>0</v>
      </c>
      <c r="AF30" s="72">
        <v>0</v>
      </c>
      <c r="AG30" s="72">
        <v>0</v>
      </c>
      <c r="AH30" s="72">
        <v>0</v>
      </c>
      <c r="AI30" s="156">
        <v>60</v>
      </c>
      <c r="AJ30" s="162">
        <v>22</v>
      </c>
      <c r="AK30" s="155" t="s">
        <v>68</v>
      </c>
      <c r="AL30" s="72">
        <v>0</v>
      </c>
      <c r="AM30" s="72">
        <v>0</v>
      </c>
      <c r="AN30" s="72">
        <v>0</v>
      </c>
      <c r="AO30" s="72">
        <v>0</v>
      </c>
      <c r="AP30" s="72">
        <v>0</v>
      </c>
      <c r="AQ30" s="72">
        <v>0</v>
      </c>
      <c r="AR30" s="72">
        <v>0</v>
      </c>
      <c r="AS30" s="72">
        <v>0</v>
      </c>
      <c r="AT30" s="72">
        <v>0</v>
      </c>
      <c r="AU30" s="156">
        <v>58</v>
      </c>
      <c r="AV30" s="165">
        <v>22</v>
      </c>
      <c r="AW30" s="166" t="s">
        <v>65</v>
      </c>
      <c r="AX30" s="167">
        <v>690.97427438</v>
      </c>
      <c r="AY30" s="167">
        <v>544.991938</v>
      </c>
      <c r="AZ30" s="167">
        <v>544.991938</v>
      </c>
      <c r="BA30" s="168">
        <v>-0.21127029151843257</v>
      </c>
      <c r="BB30" s="241">
        <v>1.249512059913192E-3</v>
      </c>
      <c r="BC30" s="156">
        <v>24</v>
      </c>
      <c r="BD30"/>
      <c r="BE30"/>
      <c r="BF30"/>
      <c r="BG30"/>
      <c r="BH30"/>
      <c r="BI30"/>
      <c r="BJ30"/>
      <c r="BK30" s="156">
        <v>7</v>
      </c>
      <c r="BL30" s="162">
        <v>22</v>
      </c>
      <c r="BM30" s="235" t="s">
        <v>201</v>
      </c>
      <c r="BN30" s="72">
        <v>1719.1820097999998</v>
      </c>
      <c r="BO30" s="72">
        <v>2939.45</v>
      </c>
      <c r="BP30" s="72">
        <v>3266.8000000000011</v>
      </c>
      <c r="BQ30" s="164">
        <v>0.90020601738383865</v>
      </c>
      <c r="BR30" s="73">
        <v>6.9158819335991013E-3</v>
      </c>
      <c r="BS30" s="156">
        <v>65</v>
      </c>
      <c r="BT30" s="165">
        <v>22</v>
      </c>
      <c r="BU30" s="267" t="s">
        <v>200</v>
      </c>
      <c r="BV30" s="167">
        <v>0</v>
      </c>
      <c r="BW30" s="167">
        <v>666.51788399999998</v>
      </c>
      <c r="BX30" s="167">
        <v>666.51788399999998</v>
      </c>
      <c r="BY30" s="168">
        <v>0</v>
      </c>
      <c r="BZ30" s="169">
        <v>0.25368581062493634</v>
      </c>
      <c r="CA30" s="156">
        <v>4</v>
      </c>
      <c r="CB30" s="162">
        <v>22</v>
      </c>
      <c r="CC30" s="155" t="s">
        <v>151</v>
      </c>
      <c r="CD30" s="72">
        <v>5291.3796562099997</v>
      </c>
      <c r="CE30" s="72">
        <v>4067.4399999999996</v>
      </c>
      <c r="CF30" s="72">
        <v>4391.46</v>
      </c>
      <c r="CG30" s="164">
        <v>-0.17007278152000449</v>
      </c>
      <c r="CH30" s="73">
        <v>4.7000529276001101E-3</v>
      </c>
      <c r="CI30"/>
    </row>
    <row r="31" spans="2:87" ht="14.5" customHeight="1" x14ac:dyDescent="0.35">
      <c r="B31" s="74"/>
      <c r="E31" s="217"/>
      <c r="G31" s="156">
        <v>61</v>
      </c>
      <c r="H31" s="162">
        <v>23</v>
      </c>
      <c r="I31" s="155" t="s">
        <v>153</v>
      </c>
      <c r="J31" s="72">
        <v>1560.08</v>
      </c>
      <c r="K31" s="72">
        <v>0</v>
      </c>
      <c r="L31" s="72">
        <v>99.08</v>
      </c>
      <c r="M31" s="72">
        <v>32.01</v>
      </c>
      <c r="N31" s="72">
        <v>2099.8200000000002</v>
      </c>
      <c r="O31" s="72">
        <v>0</v>
      </c>
      <c r="P31" s="72">
        <v>0</v>
      </c>
      <c r="Q31" s="72">
        <v>0</v>
      </c>
      <c r="R31" s="72">
        <v>0</v>
      </c>
      <c r="S31" s="72">
        <v>0</v>
      </c>
      <c r="T31" s="72">
        <v>0</v>
      </c>
      <c r="U31" s="72">
        <v>3790.99</v>
      </c>
      <c r="V31" s="163">
        <v>42</v>
      </c>
      <c r="W31" s="162">
        <v>23</v>
      </c>
      <c r="X31" s="155" t="s">
        <v>51</v>
      </c>
      <c r="Y31" s="72">
        <v>0</v>
      </c>
      <c r="Z31" s="72">
        <v>0</v>
      </c>
      <c r="AA31" s="72">
        <v>0</v>
      </c>
      <c r="AB31" s="72">
        <v>0</v>
      </c>
      <c r="AC31" s="72">
        <v>0</v>
      </c>
      <c r="AD31" s="72">
        <v>0</v>
      </c>
      <c r="AE31" s="72">
        <v>0</v>
      </c>
      <c r="AF31" s="72">
        <v>0</v>
      </c>
      <c r="AG31" s="72">
        <v>0</v>
      </c>
      <c r="AH31" s="72">
        <v>0</v>
      </c>
      <c r="AI31" s="156">
        <v>61</v>
      </c>
      <c r="AJ31" s="162">
        <v>23</v>
      </c>
      <c r="AK31" s="155" t="s">
        <v>153</v>
      </c>
      <c r="AL31" s="72">
        <v>0</v>
      </c>
      <c r="AM31" s="72">
        <v>0</v>
      </c>
      <c r="AN31" s="72">
        <v>0</v>
      </c>
      <c r="AO31" s="72">
        <v>0</v>
      </c>
      <c r="AP31" s="72">
        <v>0</v>
      </c>
      <c r="AQ31" s="72">
        <v>0</v>
      </c>
      <c r="AR31" s="72">
        <v>0</v>
      </c>
      <c r="AS31" s="72">
        <v>0</v>
      </c>
      <c r="AT31" s="72">
        <v>0</v>
      </c>
      <c r="AU31" s="156">
        <v>65</v>
      </c>
      <c r="AV31" s="165">
        <v>23</v>
      </c>
      <c r="AW31" s="166" t="s">
        <v>200</v>
      </c>
      <c r="AX31" s="167">
        <v>0</v>
      </c>
      <c r="AY31" s="167">
        <v>0</v>
      </c>
      <c r="AZ31" s="167">
        <v>0</v>
      </c>
      <c r="BA31" s="168">
        <v>0</v>
      </c>
      <c r="BB31" s="241">
        <v>0</v>
      </c>
      <c r="BC31" s="156">
        <v>60</v>
      </c>
      <c r="BD31"/>
      <c r="BE31"/>
      <c r="BF31"/>
      <c r="BG31"/>
      <c r="BH31"/>
      <c r="BI31"/>
      <c r="BJ31"/>
      <c r="BK31" s="156">
        <v>6</v>
      </c>
      <c r="BL31" s="162">
        <v>23</v>
      </c>
      <c r="BM31" s="155" t="s">
        <v>61</v>
      </c>
      <c r="BN31" s="72">
        <v>1413.1224927100002</v>
      </c>
      <c r="BO31" s="72">
        <v>1456.3599999999997</v>
      </c>
      <c r="BP31" s="72">
        <v>1758.8900000000003</v>
      </c>
      <c r="BQ31" s="164">
        <v>0.24468332297712436</v>
      </c>
      <c r="BR31" s="73">
        <v>3.7236058449210607E-3</v>
      </c>
      <c r="BS31" s="105"/>
      <c r="BT31" s="273" t="s">
        <v>66</v>
      </c>
      <c r="BU31" s="273"/>
      <c r="BV31" s="148">
        <v>8671.0356089500001</v>
      </c>
      <c r="BW31" s="148">
        <v>2358.3260829999995</v>
      </c>
      <c r="BX31" s="148">
        <v>2627.3360830000001</v>
      </c>
      <c r="BY31" s="164">
        <v>-0.69699858223530564</v>
      </c>
      <c r="BZ31" s="149">
        <v>1</v>
      </c>
      <c r="CA31" s="156">
        <v>61</v>
      </c>
      <c r="CB31" s="162">
        <v>23</v>
      </c>
      <c r="CC31" s="155" t="s">
        <v>153</v>
      </c>
      <c r="CD31" s="72">
        <v>3744.0214977199994</v>
      </c>
      <c r="CE31" s="72">
        <v>3136.2</v>
      </c>
      <c r="CF31" s="72">
        <v>3818.9599999999996</v>
      </c>
      <c r="CG31" s="164">
        <v>2.0015510681665516E-2</v>
      </c>
      <c r="CH31" s="73">
        <v>4.0873226964125171E-3</v>
      </c>
      <c r="CI31"/>
    </row>
    <row r="32" spans="2:87" ht="13.9" customHeight="1" x14ac:dyDescent="0.35">
      <c r="B32" s="74"/>
      <c r="E32" s="217"/>
      <c r="G32" s="156">
        <v>63</v>
      </c>
      <c r="H32" s="162">
        <v>24</v>
      </c>
      <c r="I32" s="160" t="s">
        <v>123</v>
      </c>
      <c r="J32" s="72">
        <v>70</v>
      </c>
      <c r="K32" s="72">
        <v>0</v>
      </c>
      <c r="L32" s="72">
        <v>377</v>
      </c>
      <c r="M32" s="72">
        <v>163</v>
      </c>
      <c r="N32" s="72">
        <v>1</v>
      </c>
      <c r="O32" s="72">
        <v>0</v>
      </c>
      <c r="P32" s="72">
        <v>23</v>
      </c>
      <c r="Q32" s="72">
        <v>83</v>
      </c>
      <c r="R32" s="72">
        <v>0</v>
      </c>
      <c r="S32" s="72">
        <v>0</v>
      </c>
      <c r="T32" s="72">
        <v>0</v>
      </c>
      <c r="U32" s="72">
        <v>717</v>
      </c>
      <c r="V32" s="163">
        <v>59</v>
      </c>
      <c r="W32" s="162">
        <v>24</v>
      </c>
      <c r="X32" s="155" t="s">
        <v>60</v>
      </c>
      <c r="Y32" s="72">
        <v>0</v>
      </c>
      <c r="Z32" s="72">
        <v>0</v>
      </c>
      <c r="AA32" s="72">
        <v>0</v>
      </c>
      <c r="AB32" s="72">
        <v>0</v>
      </c>
      <c r="AC32" s="72">
        <v>0</v>
      </c>
      <c r="AD32" s="72">
        <v>0</v>
      </c>
      <c r="AE32" s="72">
        <v>0</v>
      </c>
      <c r="AF32" s="72">
        <v>0</v>
      </c>
      <c r="AG32" s="72">
        <v>0</v>
      </c>
      <c r="AH32" s="72">
        <v>0</v>
      </c>
      <c r="AI32" s="156">
        <v>63</v>
      </c>
      <c r="AJ32" s="162">
        <v>24</v>
      </c>
      <c r="AK32" s="160" t="s">
        <v>123</v>
      </c>
      <c r="AL32" s="72">
        <v>0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0</v>
      </c>
      <c r="AS32" s="72">
        <v>0</v>
      </c>
      <c r="AT32" s="72">
        <v>0</v>
      </c>
      <c r="AU32" s="156"/>
      <c r="AV32" s="283" t="s">
        <v>66</v>
      </c>
      <c r="AW32" s="283"/>
      <c r="AX32" s="148">
        <v>426141.45086947997</v>
      </c>
      <c r="AY32" s="148">
        <v>361783.84784501011</v>
      </c>
      <c r="AZ32" s="148">
        <v>436163.80784500996</v>
      </c>
      <c r="BA32" s="149">
        <v>2.3518850266926128E-2</v>
      </c>
      <c r="BB32" s="149">
        <v>1</v>
      </c>
      <c r="BC32" s="156">
        <v>61</v>
      </c>
      <c r="BD32"/>
      <c r="BE32"/>
      <c r="BF32"/>
      <c r="BG32"/>
      <c r="BH32"/>
      <c r="BI32"/>
      <c r="BJ32"/>
      <c r="BK32" s="156">
        <v>63</v>
      </c>
      <c r="BL32" s="162">
        <v>24</v>
      </c>
      <c r="BM32" s="155" t="s">
        <v>123</v>
      </c>
      <c r="BN32" s="72">
        <v>313.76391094999997</v>
      </c>
      <c r="BO32" s="72">
        <v>511</v>
      </c>
      <c r="BP32" s="72">
        <v>611</v>
      </c>
      <c r="BQ32" s="164">
        <v>0.94732401871853988</v>
      </c>
      <c r="BR32" s="73">
        <v>1.2934994065841342E-3</v>
      </c>
      <c r="BS32" s="105"/>
      <c r="BT32"/>
      <c r="BU32"/>
      <c r="BV32"/>
      <c r="BW32"/>
      <c r="BX32"/>
      <c r="BY32"/>
      <c r="BZ32" s="107" t="s">
        <v>191</v>
      </c>
      <c r="CA32" s="156">
        <v>63</v>
      </c>
      <c r="CB32" s="162">
        <v>24</v>
      </c>
      <c r="CC32" s="155" t="s">
        <v>123</v>
      </c>
      <c r="CD32" s="72">
        <v>365.75407524999997</v>
      </c>
      <c r="CE32" s="72">
        <v>634</v>
      </c>
      <c r="CF32" s="72">
        <v>762</v>
      </c>
      <c r="CG32" s="164">
        <v>1.0833670806788915</v>
      </c>
      <c r="CH32" s="73">
        <v>8.1554661338855046E-4</v>
      </c>
      <c r="CI32"/>
    </row>
    <row r="33" spans="1:87" ht="14.5" customHeight="1" x14ac:dyDescent="0.35">
      <c r="B33" s="74"/>
      <c r="E33" s="217"/>
      <c r="G33" s="156">
        <v>64</v>
      </c>
      <c r="H33" s="162">
        <v>25</v>
      </c>
      <c r="I33" s="160" t="s">
        <v>158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72">
        <v>226.53</v>
      </c>
      <c r="T33" s="72">
        <v>0</v>
      </c>
      <c r="U33" s="72">
        <v>226.53</v>
      </c>
      <c r="V33" s="163">
        <v>24</v>
      </c>
      <c r="W33" s="162">
        <v>25</v>
      </c>
      <c r="X33" s="155" t="s">
        <v>67</v>
      </c>
      <c r="Y33" s="72">
        <v>0</v>
      </c>
      <c r="Z33" s="72">
        <v>0</v>
      </c>
      <c r="AA33" s="72">
        <v>0</v>
      </c>
      <c r="AB33" s="72">
        <v>0</v>
      </c>
      <c r="AC33" s="72">
        <v>0</v>
      </c>
      <c r="AD33" s="72">
        <v>0</v>
      </c>
      <c r="AE33" s="72">
        <v>0</v>
      </c>
      <c r="AF33" s="72">
        <v>0</v>
      </c>
      <c r="AG33" s="72">
        <v>0</v>
      </c>
      <c r="AH33" s="72">
        <v>0</v>
      </c>
      <c r="AI33" s="156">
        <v>64</v>
      </c>
      <c r="AJ33" s="162">
        <v>25</v>
      </c>
      <c r="AK33" s="160" t="s">
        <v>158</v>
      </c>
      <c r="AL33" s="72">
        <v>0</v>
      </c>
      <c r="AM33" s="72">
        <v>0</v>
      </c>
      <c r="AN33" s="72">
        <v>0</v>
      </c>
      <c r="AO33" s="72">
        <v>0</v>
      </c>
      <c r="AP33" s="72">
        <v>0</v>
      </c>
      <c r="AQ33" s="72">
        <v>0</v>
      </c>
      <c r="AR33" s="72">
        <v>0</v>
      </c>
      <c r="AS33" s="72">
        <v>0</v>
      </c>
      <c r="AT33" s="72">
        <v>0</v>
      </c>
      <c r="AU33" s="156">
        <v>61</v>
      </c>
      <c r="AY33"/>
      <c r="BB33" s="107" t="s">
        <v>191</v>
      </c>
      <c r="BC33" s="156">
        <v>64</v>
      </c>
      <c r="BD33"/>
      <c r="BE33"/>
      <c r="BF33"/>
      <c r="BG33"/>
      <c r="BH33"/>
      <c r="BI33"/>
      <c r="BJ33"/>
      <c r="BK33" s="156">
        <v>64</v>
      </c>
      <c r="BL33" s="162">
        <v>25</v>
      </c>
      <c r="BM33" s="160" t="s">
        <v>158</v>
      </c>
      <c r="BN33" s="72">
        <v>44.123023000000003</v>
      </c>
      <c r="BO33" s="72">
        <v>159.78</v>
      </c>
      <c r="BP33" s="72">
        <v>226.53</v>
      </c>
      <c r="BQ33" s="164">
        <v>0</v>
      </c>
      <c r="BR33" s="73">
        <v>4.7956860977660214E-4</v>
      </c>
      <c r="BS33"/>
      <c r="BT33"/>
      <c r="BU33"/>
      <c r="BV33"/>
      <c r="BW33"/>
      <c r="BX33"/>
      <c r="BY33"/>
      <c r="BZ33" s="107" t="s">
        <v>190</v>
      </c>
      <c r="CA33" s="156">
        <v>64</v>
      </c>
      <c r="CB33" s="162">
        <v>25</v>
      </c>
      <c r="CC33" s="160" t="s">
        <v>158</v>
      </c>
      <c r="CD33" s="72">
        <v>44.123023000000003</v>
      </c>
      <c r="CE33" s="238">
        <v>159.78</v>
      </c>
      <c r="CF33" s="72">
        <v>226.53</v>
      </c>
      <c r="CG33" s="164">
        <v>0</v>
      </c>
      <c r="CH33" s="73">
        <v>2.424485227439742E-4</v>
      </c>
      <c r="CI33"/>
    </row>
    <row r="34" spans="1:87" ht="14.5" customHeight="1" x14ac:dyDescent="0.35">
      <c r="B34" s="74"/>
      <c r="E34" s="217"/>
      <c r="G34" s="156">
        <v>33</v>
      </c>
      <c r="H34" s="242">
        <v>26</v>
      </c>
      <c r="I34" s="243" t="s">
        <v>57</v>
      </c>
      <c r="J34" s="244">
        <v>5.8050600000000001</v>
      </c>
      <c r="K34" s="244">
        <v>5044.9719329799946</v>
      </c>
      <c r="L34" s="244">
        <v>4439.9712632799865</v>
      </c>
      <c r="M34" s="244">
        <v>540.99879357999987</v>
      </c>
      <c r="N34" s="244">
        <v>0</v>
      </c>
      <c r="O34" s="244">
        <v>111.46604677000001</v>
      </c>
      <c r="P34" s="244">
        <v>5213.3459070100007</v>
      </c>
      <c r="Q34" s="244">
        <v>0</v>
      </c>
      <c r="R34" s="244">
        <v>0</v>
      </c>
      <c r="S34" s="244">
        <v>0</v>
      </c>
      <c r="T34" s="244">
        <v>0</v>
      </c>
      <c r="U34" s="244">
        <v>15356.559003619979</v>
      </c>
      <c r="V34" s="163">
        <v>33</v>
      </c>
      <c r="W34" s="242">
        <v>26</v>
      </c>
      <c r="X34" s="243" t="s">
        <v>57</v>
      </c>
      <c r="Y34" s="244">
        <v>0</v>
      </c>
      <c r="Z34" s="244">
        <v>0</v>
      </c>
      <c r="AA34" s="244">
        <v>0</v>
      </c>
      <c r="AB34" s="244">
        <v>0</v>
      </c>
      <c r="AC34" s="244">
        <v>0</v>
      </c>
      <c r="AD34" s="244">
        <v>0</v>
      </c>
      <c r="AE34" s="244">
        <v>0</v>
      </c>
      <c r="AF34" s="244">
        <v>0</v>
      </c>
      <c r="AG34" s="244">
        <v>0</v>
      </c>
      <c r="AH34" s="244">
        <v>0</v>
      </c>
      <c r="AI34" s="163">
        <v>33</v>
      </c>
      <c r="AJ34" s="242">
        <v>26</v>
      </c>
      <c r="AK34" s="243" t="s">
        <v>57</v>
      </c>
      <c r="AL34" s="244">
        <v>0</v>
      </c>
      <c r="AM34" s="244">
        <v>0</v>
      </c>
      <c r="AN34" s="244">
        <v>0</v>
      </c>
      <c r="AO34" s="244">
        <v>0</v>
      </c>
      <c r="AP34" s="244">
        <v>0</v>
      </c>
      <c r="AQ34" s="244">
        <v>0</v>
      </c>
      <c r="AR34" s="244">
        <v>0</v>
      </c>
      <c r="AS34" s="244">
        <v>0</v>
      </c>
      <c r="AT34" s="244">
        <v>0</v>
      </c>
      <c r="AU34" s="156">
        <v>64</v>
      </c>
      <c r="BB34" s="107" t="s">
        <v>190</v>
      </c>
      <c r="BC34" s="156">
        <v>33</v>
      </c>
      <c r="BD34"/>
      <c r="BE34"/>
      <c r="BF34"/>
      <c r="BG34"/>
      <c r="BH34"/>
      <c r="BI34"/>
      <c r="BJ34"/>
      <c r="BK34" s="156">
        <v>33</v>
      </c>
      <c r="BL34" s="165">
        <v>26</v>
      </c>
      <c r="BM34" s="166" t="s">
        <v>57</v>
      </c>
      <c r="BN34" s="167">
        <v>15780.608791829953</v>
      </c>
      <c r="BO34" s="167">
        <v>10143.213096609979</v>
      </c>
      <c r="BP34" s="167">
        <v>10143.213096609979</v>
      </c>
      <c r="BQ34" s="168">
        <v>-0.35723562820583987</v>
      </c>
      <c r="BR34" s="169">
        <v>2.1473388087269108E-2</v>
      </c>
      <c r="BS34"/>
      <c r="BT34"/>
      <c r="BU34"/>
      <c r="BV34"/>
      <c r="BW34"/>
      <c r="BX34"/>
      <c r="BY34"/>
      <c r="BZ34" s="107" t="s">
        <v>37</v>
      </c>
      <c r="CA34" s="156">
        <v>33</v>
      </c>
      <c r="CB34" s="165">
        <v>26</v>
      </c>
      <c r="CC34" s="166" t="s">
        <v>57</v>
      </c>
      <c r="CD34" s="167">
        <v>20683.308218839953</v>
      </c>
      <c r="CE34" s="167">
        <v>15356.559003619979</v>
      </c>
      <c r="CF34" s="167">
        <v>15356.559003619979</v>
      </c>
      <c r="CG34" s="168">
        <v>-0.25753855035472317</v>
      </c>
      <c r="CH34" s="169">
        <v>1.6435682006172868E-2</v>
      </c>
      <c r="CI34"/>
    </row>
    <row r="35" spans="1:87" ht="14.5" customHeight="1" x14ac:dyDescent="0.35">
      <c r="B35" s="74"/>
      <c r="E35" s="217"/>
      <c r="G35" s="156">
        <v>58</v>
      </c>
      <c r="H35" s="242">
        <v>27</v>
      </c>
      <c r="I35" s="243" t="s">
        <v>65</v>
      </c>
      <c r="J35" s="244">
        <v>133.70564300000001</v>
      </c>
      <c r="K35" s="244">
        <v>0</v>
      </c>
      <c r="L35" s="244">
        <v>164.23354</v>
      </c>
      <c r="M35" s="244">
        <v>23.583469999999998</v>
      </c>
      <c r="N35" s="244">
        <v>0</v>
      </c>
      <c r="O35" s="244">
        <v>0</v>
      </c>
      <c r="P35" s="244">
        <v>544.991938</v>
      </c>
      <c r="Q35" s="244">
        <v>0</v>
      </c>
      <c r="R35" s="244">
        <v>0</v>
      </c>
      <c r="S35" s="244">
        <v>0</v>
      </c>
      <c r="T35" s="244">
        <v>0</v>
      </c>
      <c r="U35" s="244">
        <v>866.514591</v>
      </c>
      <c r="V35" s="163">
        <v>58</v>
      </c>
      <c r="W35" s="242">
        <v>27</v>
      </c>
      <c r="X35" s="243" t="s">
        <v>65</v>
      </c>
      <c r="Y35" s="244">
        <v>18.428198999999999</v>
      </c>
      <c r="Z35" s="244">
        <v>0</v>
      </c>
      <c r="AA35" s="244">
        <v>0</v>
      </c>
      <c r="AB35" s="244">
        <v>0</v>
      </c>
      <c r="AC35" s="244">
        <v>0</v>
      </c>
      <c r="AD35" s="244">
        <v>0</v>
      </c>
      <c r="AE35" s="244">
        <v>0</v>
      </c>
      <c r="AF35" s="244">
        <v>0</v>
      </c>
      <c r="AG35" s="244">
        <v>0</v>
      </c>
      <c r="AH35" s="244">
        <v>18.428198999999999</v>
      </c>
      <c r="AI35" s="163">
        <v>58</v>
      </c>
      <c r="AJ35" s="242">
        <v>27</v>
      </c>
      <c r="AK35" s="243" t="s">
        <v>65</v>
      </c>
      <c r="AL35" s="244">
        <v>0</v>
      </c>
      <c r="AM35" s="244">
        <v>0</v>
      </c>
      <c r="AN35" s="244">
        <v>0</v>
      </c>
      <c r="AO35" s="244">
        <v>0</v>
      </c>
      <c r="AP35" s="244">
        <v>0</v>
      </c>
      <c r="AQ35" s="244">
        <v>0</v>
      </c>
      <c r="AR35" s="244">
        <v>0</v>
      </c>
      <c r="AS35" s="244">
        <v>0</v>
      </c>
      <c r="AT35" s="244">
        <v>0</v>
      </c>
      <c r="AU35" s="156">
        <v>33</v>
      </c>
      <c r="BB35" s="107" t="s">
        <v>37</v>
      </c>
      <c r="BC35" s="156">
        <v>58</v>
      </c>
      <c r="BD35"/>
      <c r="BE35"/>
      <c r="BF35"/>
      <c r="BG35"/>
      <c r="BH35"/>
      <c r="BI35"/>
      <c r="BJ35"/>
      <c r="BK35" s="156">
        <v>58</v>
      </c>
      <c r="BL35" s="165">
        <v>27</v>
      </c>
      <c r="BM35" s="166" t="s">
        <v>65</v>
      </c>
      <c r="BN35" s="167">
        <v>851.76196800000002</v>
      </c>
      <c r="BO35" s="167">
        <v>321.52265299999999</v>
      </c>
      <c r="BP35" s="167">
        <v>321.52265299999999</v>
      </c>
      <c r="BQ35" s="168">
        <v>-0.62252053381185957</v>
      </c>
      <c r="BR35" s="169">
        <v>6.8066998503904497E-4</v>
      </c>
      <c r="BS35"/>
      <c r="BT35"/>
      <c r="BU35"/>
      <c r="BV35"/>
      <c r="BW35"/>
      <c r="BX35"/>
      <c r="BY35"/>
      <c r="BZ35" s="105" t="s">
        <v>203</v>
      </c>
      <c r="CA35" s="156">
        <v>58</v>
      </c>
      <c r="CB35" s="165">
        <v>27</v>
      </c>
      <c r="CC35" s="166" t="s">
        <v>65</v>
      </c>
      <c r="CD35" s="167">
        <v>1552.6736343800001</v>
      </c>
      <c r="CE35" s="167">
        <v>884.94278999999995</v>
      </c>
      <c r="CF35" s="167">
        <v>884.94278999999995</v>
      </c>
      <c r="CG35" s="168">
        <v>-0.43005228503582626</v>
      </c>
      <c r="CH35" s="169">
        <v>9.4712873415631906E-4</v>
      </c>
      <c r="CI35"/>
    </row>
    <row r="36" spans="1:87" ht="14.5" customHeight="1" x14ac:dyDescent="0.35">
      <c r="B36" s="74"/>
      <c r="E36" s="217"/>
      <c r="G36" s="156">
        <v>65</v>
      </c>
      <c r="H36" s="242">
        <v>28</v>
      </c>
      <c r="I36" s="243" t="s">
        <v>200</v>
      </c>
      <c r="J36" s="244">
        <v>0</v>
      </c>
      <c r="K36" s="244">
        <v>0</v>
      </c>
      <c r="L36" s="244">
        <v>0</v>
      </c>
      <c r="M36" s="244">
        <v>0</v>
      </c>
      <c r="N36" s="244">
        <v>0</v>
      </c>
      <c r="O36" s="244">
        <v>0</v>
      </c>
      <c r="P36" s="244">
        <v>0</v>
      </c>
      <c r="Q36" s="244">
        <v>0</v>
      </c>
      <c r="R36" s="244">
        <v>0</v>
      </c>
      <c r="S36" s="244">
        <v>0</v>
      </c>
      <c r="T36" s="244">
        <v>0</v>
      </c>
      <c r="U36" s="244">
        <v>0</v>
      </c>
      <c r="V36" s="163">
        <v>65</v>
      </c>
      <c r="W36" s="242">
        <v>28</v>
      </c>
      <c r="X36" s="243" t="s">
        <v>200</v>
      </c>
      <c r="Y36" s="244">
        <v>0</v>
      </c>
      <c r="Z36" s="244">
        <v>0</v>
      </c>
      <c r="AA36" s="244">
        <v>0</v>
      </c>
      <c r="AB36" s="244">
        <v>0</v>
      </c>
      <c r="AC36" s="244">
        <v>0</v>
      </c>
      <c r="AD36" s="244">
        <v>666.51788399999998</v>
      </c>
      <c r="AE36" s="244">
        <v>0</v>
      </c>
      <c r="AF36" s="244">
        <v>0</v>
      </c>
      <c r="AG36" s="244">
        <v>0</v>
      </c>
      <c r="AH36" s="244">
        <v>666.51788399999998</v>
      </c>
      <c r="AI36" s="163">
        <v>65</v>
      </c>
      <c r="AJ36" s="242">
        <v>28</v>
      </c>
      <c r="AK36" s="243" t="s">
        <v>200</v>
      </c>
      <c r="AL36" s="244">
        <v>0</v>
      </c>
      <c r="AM36" s="244">
        <v>0</v>
      </c>
      <c r="AN36" s="244">
        <v>0</v>
      </c>
      <c r="AO36" s="244">
        <v>0</v>
      </c>
      <c r="AP36" s="244">
        <v>0</v>
      </c>
      <c r="AQ36" s="244">
        <v>0</v>
      </c>
      <c r="AR36" s="244">
        <v>0</v>
      </c>
      <c r="AS36" s="244">
        <v>0</v>
      </c>
      <c r="AT36" s="244">
        <v>0</v>
      </c>
      <c r="AU36" s="156">
        <v>58</v>
      </c>
      <c r="AZ36" s="111"/>
      <c r="BA36" s="111"/>
      <c r="BB36" s="105" t="s">
        <v>203</v>
      </c>
      <c r="BD36"/>
      <c r="BE36"/>
      <c r="BF36"/>
      <c r="BG36"/>
      <c r="BH36"/>
      <c r="BI36"/>
      <c r="BJ36"/>
      <c r="BK36" s="156">
        <v>65</v>
      </c>
      <c r="BL36" s="165">
        <v>28</v>
      </c>
      <c r="BM36" s="267" t="s">
        <v>200</v>
      </c>
      <c r="BN36" s="167">
        <v>0</v>
      </c>
      <c r="BO36" s="167">
        <v>0</v>
      </c>
      <c r="BP36" s="167">
        <v>0</v>
      </c>
      <c r="BQ36" s="168">
        <v>0</v>
      </c>
      <c r="BR36" s="169">
        <v>0</v>
      </c>
      <c r="BS36"/>
      <c r="BT36"/>
      <c r="BU36"/>
      <c r="BV36"/>
      <c r="BW36"/>
      <c r="BX36"/>
      <c r="BY36"/>
      <c r="BZ36" s="105" t="s">
        <v>202</v>
      </c>
      <c r="CA36" s="156">
        <v>65</v>
      </c>
      <c r="CB36" s="165">
        <v>28</v>
      </c>
      <c r="CC36" s="267" t="s">
        <v>200</v>
      </c>
      <c r="CD36" s="167">
        <v>0</v>
      </c>
      <c r="CE36" s="167">
        <v>666.51788399999998</v>
      </c>
      <c r="CF36" s="167">
        <v>666.51788399999998</v>
      </c>
      <c r="CG36" s="168">
        <v>0</v>
      </c>
      <c r="CH36" s="169">
        <v>7.1335485965761509E-4</v>
      </c>
      <c r="CI36"/>
    </row>
    <row r="37" spans="1:87" ht="14.5" customHeight="1" x14ac:dyDescent="0.35">
      <c r="B37" s="74"/>
      <c r="E37" s="217"/>
      <c r="H37" s="283" t="s">
        <v>66</v>
      </c>
      <c r="I37" s="283"/>
      <c r="J37" s="148">
        <v>12762.160702999998</v>
      </c>
      <c r="K37" s="148">
        <v>66345.811932979996</v>
      </c>
      <c r="L37" s="148">
        <v>177755.62480327993</v>
      </c>
      <c r="M37" s="148">
        <v>39462.372263580008</v>
      </c>
      <c r="N37" s="148">
        <v>65711.22</v>
      </c>
      <c r="O37" s="148">
        <v>10686.416046770002</v>
      </c>
      <c r="P37" s="148">
        <v>436163.80784501001</v>
      </c>
      <c r="Q37" s="148">
        <v>23189.500000000004</v>
      </c>
      <c r="R37" s="148">
        <v>260.44</v>
      </c>
      <c r="S37" s="148">
        <v>61394.639999999992</v>
      </c>
      <c r="T37" s="148">
        <v>37983.339999999997</v>
      </c>
      <c r="U37" s="148">
        <v>931715.33359461999</v>
      </c>
      <c r="V37" s="76"/>
      <c r="W37" s="283" t="s">
        <v>66</v>
      </c>
      <c r="X37" s="283"/>
      <c r="Y37" s="148">
        <v>1079.7281989999999</v>
      </c>
      <c r="Z37" s="148">
        <v>20</v>
      </c>
      <c r="AA37" s="148">
        <v>224.87</v>
      </c>
      <c r="AB37" s="148">
        <v>0</v>
      </c>
      <c r="AC37" s="148">
        <v>0</v>
      </c>
      <c r="AD37" s="148">
        <v>933.59788400000002</v>
      </c>
      <c r="AE37" s="148">
        <v>235.91</v>
      </c>
      <c r="AF37" s="148">
        <v>12.52</v>
      </c>
      <c r="AG37" s="148">
        <v>120.71000000000001</v>
      </c>
      <c r="AH37" s="148">
        <v>2627.3360830000001</v>
      </c>
      <c r="AI37" s="105"/>
      <c r="AJ37" s="283" t="s">
        <v>66</v>
      </c>
      <c r="AK37" s="283"/>
      <c r="AL37" s="148">
        <v>15233.85763692</v>
      </c>
      <c r="AM37" s="148">
        <v>0</v>
      </c>
      <c r="AN37" s="148">
        <v>59.9</v>
      </c>
      <c r="AO37" s="148">
        <v>26.05</v>
      </c>
      <c r="AP37" s="148">
        <v>0</v>
      </c>
      <c r="AQ37" s="148">
        <v>0</v>
      </c>
      <c r="AR37" s="148">
        <v>15985.24332356</v>
      </c>
      <c r="AS37" s="148">
        <v>5105.7227742200002</v>
      </c>
      <c r="AT37" s="148">
        <v>36410.774630159998</v>
      </c>
      <c r="AV37"/>
      <c r="AW37"/>
      <c r="AX37"/>
      <c r="AY37"/>
      <c r="AZ37"/>
      <c r="BA37"/>
      <c r="BB37" s="105" t="s">
        <v>202</v>
      </c>
      <c r="BK37"/>
      <c r="BL37" s="283" t="s">
        <v>66</v>
      </c>
      <c r="BM37" s="283"/>
      <c r="BN37" s="148">
        <v>449267.40194743982</v>
      </c>
      <c r="BO37" s="148">
        <v>394009.26574960991</v>
      </c>
      <c r="BP37" s="148">
        <v>472362.02574960998</v>
      </c>
      <c r="BQ37" s="149">
        <v>5.140507346418155E-2</v>
      </c>
      <c r="BR37" s="149">
        <v>1</v>
      </c>
      <c r="BS37"/>
      <c r="BT37"/>
      <c r="BU37"/>
      <c r="BV37"/>
      <c r="BW37"/>
      <c r="BX37"/>
      <c r="BY37"/>
      <c r="BZ37" s="105" t="s">
        <v>205</v>
      </c>
      <c r="CA37"/>
      <c r="CB37" s="283" t="s">
        <v>66</v>
      </c>
      <c r="CC37" s="283"/>
      <c r="CD37" s="148">
        <v>904728.37842586986</v>
      </c>
      <c r="CE37" s="148">
        <v>777388.64967762015</v>
      </c>
      <c r="CF37" s="148">
        <v>934342.66967761994</v>
      </c>
      <c r="CG37" s="149">
        <v>3.2732797995433494E-2</v>
      </c>
      <c r="CH37" s="149">
        <v>1</v>
      </c>
      <c r="CI37" s="107"/>
    </row>
    <row r="38" spans="1:87" ht="14.5" customHeight="1" x14ac:dyDescent="0.35">
      <c r="B38" s="74"/>
      <c r="E38" s="217"/>
      <c r="U38" s="107" t="s">
        <v>152</v>
      </c>
      <c r="V38" s="76"/>
      <c r="AH38" s="107" t="s">
        <v>152</v>
      </c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 t="s">
        <v>152</v>
      </c>
      <c r="AV38"/>
      <c r="AW38"/>
      <c r="AX38"/>
      <c r="AY38"/>
      <c r="AZ38"/>
      <c r="BA38"/>
      <c r="BB38" s="105" t="s">
        <v>205</v>
      </c>
      <c r="BC38"/>
      <c r="BK38"/>
      <c r="BL38"/>
      <c r="BM38"/>
      <c r="BN38"/>
      <c r="BO38"/>
      <c r="BP38"/>
      <c r="BQ38"/>
      <c r="BR38" s="107" t="s">
        <v>191</v>
      </c>
      <c r="BS38"/>
      <c r="BT38"/>
      <c r="BU38"/>
      <c r="BV38"/>
      <c r="BW38"/>
      <c r="BX38"/>
      <c r="BY38"/>
      <c r="BZ38"/>
      <c r="CA38"/>
      <c r="CB38"/>
      <c r="CC38"/>
      <c r="CD38" s="106"/>
      <c r="CE38" s="106"/>
      <c r="CF38"/>
      <c r="CG38"/>
      <c r="CH38" s="107" t="s">
        <v>191</v>
      </c>
      <c r="CI38" s="107"/>
    </row>
    <row r="39" spans="1:87" customFormat="1" ht="14.5" customHeight="1" x14ac:dyDescent="0.35">
      <c r="A39" s="66"/>
      <c r="B39" s="74"/>
      <c r="C39" s="66"/>
      <c r="D39" s="66"/>
      <c r="E39" s="218"/>
      <c r="F39" s="66"/>
      <c r="G39" s="66"/>
      <c r="H39" s="66"/>
      <c r="I39" s="66"/>
      <c r="J39" s="66"/>
      <c r="K39" s="77"/>
      <c r="L39" s="66"/>
      <c r="M39" s="72"/>
      <c r="N39" s="66"/>
      <c r="O39" s="116"/>
      <c r="P39" s="66"/>
      <c r="Q39" s="66"/>
      <c r="R39" s="66"/>
      <c r="S39" s="66"/>
      <c r="T39" s="66"/>
      <c r="U39" s="107" t="s">
        <v>37</v>
      </c>
      <c r="V39" s="105"/>
      <c r="W39" s="66"/>
      <c r="X39" s="66"/>
      <c r="Y39" s="66"/>
      <c r="Z39" s="77"/>
      <c r="AA39" s="66"/>
      <c r="AB39" s="72"/>
      <c r="AC39" s="66"/>
      <c r="AD39" s="66"/>
      <c r="AE39" s="66"/>
      <c r="AF39" s="66"/>
      <c r="AG39" s="66"/>
      <c r="AH39" s="107" t="s">
        <v>37</v>
      </c>
      <c r="AI39" s="66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 t="s">
        <v>37</v>
      </c>
      <c r="BD39" s="66"/>
      <c r="BE39" s="66"/>
      <c r="BF39" s="66"/>
      <c r="BG39" s="66"/>
      <c r="BH39" s="66"/>
      <c r="BI39" s="66"/>
      <c r="BJ39" s="66"/>
      <c r="BR39" s="107" t="s">
        <v>190</v>
      </c>
      <c r="BS39" s="66"/>
      <c r="BU39" s="104" t="s">
        <v>155</v>
      </c>
      <c r="CH39" s="107" t="s">
        <v>190</v>
      </c>
      <c r="CI39" s="107"/>
    </row>
    <row r="40" spans="1:87" customFormat="1" ht="14.5" customHeight="1" x14ac:dyDescent="0.35">
      <c r="A40" s="66"/>
      <c r="B40" s="74"/>
      <c r="C40" s="66"/>
      <c r="D40" s="66"/>
      <c r="E40" s="218"/>
      <c r="F40" s="66"/>
      <c r="G40" s="66"/>
      <c r="H40" s="66"/>
      <c r="I40" s="104" t="s">
        <v>155</v>
      </c>
      <c r="J40" s="66"/>
      <c r="K40" s="66"/>
      <c r="L40" s="66"/>
      <c r="M40" s="66"/>
      <c r="N40" s="66"/>
      <c r="O40" s="66"/>
      <c r="P40" s="116"/>
      <c r="Q40" s="66"/>
      <c r="R40" s="66"/>
      <c r="S40" s="66"/>
      <c r="T40" s="66"/>
      <c r="U40" s="105" t="s">
        <v>84</v>
      </c>
      <c r="V40" s="105"/>
      <c r="W40" s="66"/>
      <c r="X40" s="104" t="s">
        <v>155</v>
      </c>
      <c r="Y40" s="66"/>
      <c r="Z40" s="66"/>
      <c r="AA40" s="66"/>
      <c r="AB40" s="66"/>
      <c r="AC40" s="66"/>
      <c r="AD40" s="66"/>
      <c r="AE40" s="66"/>
      <c r="AF40" s="66"/>
      <c r="AG40" s="66"/>
      <c r="AH40" s="105" t="s">
        <v>84</v>
      </c>
      <c r="AJ40" s="105"/>
      <c r="AK40" s="104" t="s">
        <v>155</v>
      </c>
      <c r="AL40" s="105"/>
      <c r="AM40" s="105"/>
      <c r="AN40" s="105"/>
      <c r="AO40" s="105"/>
      <c r="AP40" s="105"/>
      <c r="AQ40" s="105"/>
      <c r="AR40" s="105"/>
      <c r="AS40" s="105"/>
      <c r="AT40" s="105" t="s">
        <v>84</v>
      </c>
      <c r="AW40" s="104" t="s">
        <v>155</v>
      </c>
      <c r="BD40" s="66"/>
      <c r="BE40" s="66"/>
      <c r="BF40" s="66"/>
      <c r="BG40" s="66"/>
      <c r="BH40" s="66"/>
      <c r="BI40" s="66"/>
      <c r="BJ40" s="66"/>
      <c r="BR40" s="107" t="s">
        <v>37</v>
      </c>
      <c r="BS40" s="66"/>
      <c r="CH40" s="107" t="s">
        <v>37</v>
      </c>
      <c r="CI40" s="105"/>
    </row>
    <row r="41" spans="1:87" customFormat="1" ht="14.5" customHeight="1" x14ac:dyDescent="0.35">
      <c r="A41" s="66"/>
      <c r="B41" s="74"/>
      <c r="C41" s="66"/>
      <c r="D41" s="66"/>
      <c r="E41" s="66"/>
      <c r="F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105" t="s">
        <v>189</v>
      </c>
      <c r="BD41" s="66"/>
      <c r="BE41" s="66"/>
      <c r="BF41" s="66"/>
      <c r="BG41" s="66"/>
      <c r="BH41" s="66"/>
      <c r="BI41" s="66"/>
      <c r="BJ41" s="66"/>
      <c r="BR41" s="105" t="s">
        <v>203</v>
      </c>
      <c r="BS41" s="66"/>
      <c r="BW41" s="66"/>
      <c r="BX41" s="66"/>
      <c r="BY41" s="66"/>
      <c r="CH41" s="105" t="s">
        <v>203</v>
      </c>
      <c r="CI41" s="105"/>
    </row>
    <row r="42" spans="1:87" customFormat="1" ht="14.5" customHeight="1" x14ac:dyDescent="0.35">
      <c r="A42" s="66"/>
      <c r="B42" s="74"/>
      <c r="C42" s="66"/>
      <c r="D42" s="66"/>
      <c r="E42" s="66"/>
      <c r="F42" s="66"/>
      <c r="H42" s="66"/>
      <c r="I42" s="6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W42" s="66"/>
      <c r="X42" s="66" t="s">
        <v>108</v>
      </c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105" t="s">
        <v>188</v>
      </c>
      <c r="BD42" s="66"/>
      <c r="BE42" s="66"/>
      <c r="BF42" s="66"/>
      <c r="BG42" s="66"/>
      <c r="BH42" s="66"/>
      <c r="BI42" s="66"/>
      <c r="BJ42" s="66"/>
      <c r="BR42" s="105" t="s">
        <v>202</v>
      </c>
      <c r="BS42" s="66"/>
      <c r="CH42" s="105" t="s">
        <v>202</v>
      </c>
      <c r="CI42" s="105"/>
    </row>
    <row r="43" spans="1:87" customFormat="1" ht="14.5" customHeight="1" x14ac:dyDescent="0.35">
      <c r="A43" s="66"/>
      <c r="B43" s="74"/>
      <c r="C43" s="66"/>
      <c r="D43" s="66"/>
      <c r="E43" s="66"/>
      <c r="F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X43" t="s">
        <v>109</v>
      </c>
      <c r="BD43" s="66"/>
      <c r="BE43" s="66"/>
      <c r="BF43" s="66"/>
      <c r="BG43" s="66"/>
      <c r="BH43" s="66"/>
      <c r="BI43" s="66"/>
      <c r="BJ43" s="66"/>
      <c r="BR43" s="105" t="s">
        <v>205</v>
      </c>
      <c r="BS43" s="66"/>
      <c r="BT43" s="66"/>
      <c r="BU43" s="66"/>
      <c r="BV43" s="66"/>
      <c r="BW43" s="66"/>
      <c r="BX43" s="66"/>
      <c r="BY43" s="66"/>
      <c r="BZ43" s="66"/>
      <c r="CH43" s="105" t="s">
        <v>205</v>
      </c>
    </row>
    <row r="44" spans="1:87" customFormat="1" ht="14.5" customHeight="1" x14ac:dyDescent="0.35">
      <c r="A44" s="66"/>
      <c r="B44" s="66"/>
      <c r="C44" s="66"/>
      <c r="D44" s="66"/>
      <c r="E44" s="66"/>
      <c r="F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X44" t="s">
        <v>110</v>
      </c>
      <c r="BD44" s="66"/>
      <c r="BE44" s="66"/>
      <c r="BF44" s="66"/>
      <c r="BG44" s="66"/>
      <c r="BH44" s="66"/>
      <c r="BI44" s="66"/>
      <c r="BJ44" s="66"/>
      <c r="BS44" s="66"/>
      <c r="BT44" s="66"/>
      <c r="BU44" s="66"/>
      <c r="BV44" s="66"/>
      <c r="BW44" s="66"/>
      <c r="BX44" s="66"/>
      <c r="BY44" s="66"/>
      <c r="BZ44" s="66"/>
    </row>
    <row r="45" spans="1:87" customFormat="1" ht="14.5" customHeight="1" x14ac:dyDescent="0.35">
      <c r="A45" s="66"/>
      <c r="B45" s="66"/>
      <c r="C45" s="66"/>
      <c r="D45" s="66"/>
      <c r="E45" s="66"/>
      <c r="F45" s="66"/>
      <c r="X45" t="s">
        <v>111</v>
      </c>
      <c r="BD45" s="66"/>
      <c r="BE45" s="66"/>
      <c r="BF45" s="66"/>
      <c r="BG45" s="66"/>
      <c r="BH45" s="66"/>
      <c r="BI45" s="66"/>
      <c r="BJ45" s="66"/>
      <c r="BM45" s="104" t="s">
        <v>155</v>
      </c>
      <c r="BS45" s="66"/>
      <c r="BT45" s="66"/>
      <c r="BU45" s="66"/>
      <c r="BV45" s="66"/>
      <c r="BW45" s="66"/>
      <c r="BX45" s="66"/>
      <c r="BY45" s="66"/>
      <c r="BZ45" s="66"/>
      <c r="CC45" s="104" t="s">
        <v>155</v>
      </c>
    </row>
    <row r="46" spans="1:87" customFormat="1" ht="14.5" customHeight="1" x14ac:dyDescent="0.35">
      <c r="C46" s="66"/>
      <c r="D46" s="66"/>
      <c r="E46" s="66"/>
      <c r="F46" s="66"/>
      <c r="X46" t="s">
        <v>112</v>
      </c>
      <c r="BD46" s="66"/>
      <c r="BE46" s="66"/>
      <c r="BF46" s="66"/>
      <c r="BG46" s="66"/>
      <c r="BH46" s="66"/>
      <c r="BI46" s="66"/>
      <c r="BJ46" s="66"/>
      <c r="BS46" s="66"/>
      <c r="BT46" s="66"/>
      <c r="BU46" s="66"/>
      <c r="BV46" s="66"/>
      <c r="BW46" s="66"/>
      <c r="BX46" s="66"/>
      <c r="BY46" s="66"/>
      <c r="BZ46" s="66"/>
      <c r="CA46" s="66"/>
    </row>
    <row r="47" spans="1:87" customFormat="1" ht="14.5" customHeight="1" x14ac:dyDescent="0.35">
      <c r="C47" s="66"/>
      <c r="D47" s="66"/>
      <c r="E47" s="66"/>
      <c r="F47" s="66"/>
      <c r="X47" t="s">
        <v>113</v>
      </c>
      <c r="BD47" s="66"/>
      <c r="BE47" s="66"/>
      <c r="BF47" s="66"/>
      <c r="BG47" s="66"/>
      <c r="BH47" s="66"/>
      <c r="BI47" s="66"/>
      <c r="BJ47" s="66"/>
      <c r="BS47" s="66"/>
      <c r="BT47" s="66"/>
      <c r="BU47" s="66"/>
      <c r="BV47" s="66"/>
      <c r="BW47" s="66"/>
      <c r="BX47" s="66"/>
      <c r="BY47" s="66"/>
      <c r="BZ47" s="66"/>
      <c r="CA47" s="66"/>
      <c r="CD47" s="219"/>
      <c r="CE47" s="219"/>
      <c r="CF47" s="219"/>
    </row>
    <row r="48" spans="1:87" customFormat="1" ht="14.5" customHeight="1" x14ac:dyDescent="0.35">
      <c r="C48" s="66"/>
      <c r="X48" t="s">
        <v>114</v>
      </c>
      <c r="BD48" s="66"/>
      <c r="BE48" s="66"/>
      <c r="BF48" s="66"/>
      <c r="BG48" s="66"/>
      <c r="BH48" s="66"/>
      <c r="BI48" s="66"/>
      <c r="BJ48" s="66"/>
      <c r="BS48" s="66"/>
      <c r="BT48" s="66"/>
      <c r="BU48" s="66"/>
      <c r="BV48" s="66"/>
      <c r="BW48" s="66"/>
      <c r="BX48" s="66"/>
      <c r="BY48" s="66"/>
      <c r="BZ48" s="66"/>
      <c r="CA48" s="66"/>
      <c r="CD48" s="219"/>
      <c r="CE48" s="219"/>
      <c r="CF48" s="219"/>
    </row>
    <row r="49" spans="1:87" customFormat="1" ht="14.5" customHeight="1" x14ac:dyDescent="0.35">
      <c r="C49" s="66"/>
      <c r="X49" t="s">
        <v>115</v>
      </c>
      <c r="AV49" s="66"/>
      <c r="AW49" s="66"/>
      <c r="AX49" s="66"/>
      <c r="AY49" s="66"/>
      <c r="AZ49" s="66"/>
      <c r="BA49" s="66"/>
      <c r="BB49" s="66"/>
      <c r="BD49" s="66"/>
      <c r="BE49" s="66"/>
      <c r="BF49" s="66"/>
      <c r="BG49" s="66"/>
      <c r="BH49" s="66"/>
      <c r="BI49" s="66"/>
      <c r="BJ49" s="66"/>
      <c r="BK49" s="66"/>
      <c r="BS49" s="66"/>
      <c r="BT49" s="66"/>
      <c r="BU49" s="66"/>
      <c r="BV49" s="66"/>
      <c r="BW49" s="66"/>
      <c r="BX49" s="66"/>
      <c r="BY49" s="66"/>
      <c r="BZ49" s="66"/>
      <c r="CA49" s="66"/>
      <c r="CI49" s="66"/>
    </row>
    <row r="50" spans="1:87" customFormat="1" ht="14.5" customHeight="1" x14ac:dyDescent="0.35">
      <c r="C50" s="66"/>
      <c r="X50" t="s">
        <v>116</v>
      </c>
      <c r="AV50" s="66"/>
      <c r="AW50" s="66"/>
      <c r="AX50" s="66"/>
      <c r="AY50" s="66"/>
      <c r="AZ50" s="66"/>
      <c r="BA50" s="66"/>
      <c r="BB50" s="66"/>
      <c r="BD50" s="66"/>
      <c r="BE50" s="66"/>
      <c r="BF50" s="66"/>
      <c r="BG50" s="66"/>
      <c r="BH50" s="66"/>
      <c r="BI50" s="66"/>
      <c r="BJ50" s="66"/>
      <c r="BK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</row>
    <row r="51" spans="1:87" ht="14.5" customHeight="1" x14ac:dyDescent="0.35">
      <c r="A51"/>
      <c r="B51"/>
      <c r="D51"/>
      <c r="E51"/>
      <c r="F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W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BC51"/>
    </row>
    <row r="52" spans="1:87" ht="14.5" customHeight="1" x14ac:dyDescent="0.35">
      <c r="A52"/>
      <c r="B52"/>
      <c r="D52"/>
      <c r="E52"/>
      <c r="F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W52"/>
      <c r="Y52"/>
      <c r="Z52"/>
      <c r="AA52"/>
      <c r="AB52"/>
      <c r="AC52"/>
      <c r="AD52"/>
      <c r="AE52"/>
      <c r="AF52"/>
      <c r="AG52"/>
      <c r="AH52"/>
      <c r="AJ52"/>
      <c r="AK52"/>
      <c r="AL52"/>
      <c r="AM52"/>
      <c r="AN52"/>
      <c r="AO52"/>
      <c r="AP52"/>
      <c r="AQ52"/>
      <c r="AR52"/>
      <c r="AS52"/>
      <c r="AT52"/>
      <c r="BC52"/>
    </row>
    <row r="53" spans="1:87" ht="14.5" customHeight="1" x14ac:dyDescent="0.35">
      <c r="A53"/>
      <c r="B53"/>
      <c r="D53"/>
      <c r="E53"/>
      <c r="F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W53"/>
      <c r="X53"/>
      <c r="Y53"/>
      <c r="Z53"/>
      <c r="AA53"/>
      <c r="AB53"/>
      <c r="AC53"/>
      <c r="AD53"/>
      <c r="AE53"/>
      <c r="AF53"/>
      <c r="AG53"/>
      <c r="AH53"/>
      <c r="AJ53"/>
      <c r="AK53"/>
      <c r="AL53"/>
      <c r="AM53"/>
      <c r="AN53"/>
      <c r="AO53"/>
      <c r="AP53"/>
      <c r="AQ53"/>
      <c r="AR53"/>
      <c r="AS53"/>
      <c r="AT53"/>
    </row>
    <row r="54" spans="1:87" ht="14.5" customHeight="1" x14ac:dyDescent="0.35">
      <c r="A54"/>
      <c r="B54"/>
      <c r="D54"/>
      <c r="E54"/>
      <c r="F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W54"/>
      <c r="X54"/>
      <c r="Y54"/>
      <c r="Z54"/>
      <c r="AA54"/>
      <c r="AB54"/>
      <c r="AC54"/>
      <c r="AD54"/>
      <c r="AE54"/>
      <c r="AF54"/>
      <c r="AG54"/>
      <c r="AH54"/>
      <c r="AJ54"/>
      <c r="AK54"/>
      <c r="AL54"/>
      <c r="AM54"/>
      <c r="AN54"/>
      <c r="AO54"/>
      <c r="AP54"/>
      <c r="AQ54"/>
      <c r="AR54"/>
      <c r="AS54"/>
      <c r="AT54"/>
    </row>
    <row r="55" spans="1:87" ht="14.5" customHeight="1" x14ac:dyDescent="0.35">
      <c r="A55"/>
      <c r="B55"/>
      <c r="C55"/>
      <c r="D55"/>
      <c r="E55"/>
      <c r="F55"/>
    </row>
    <row r="56" spans="1:87" ht="14.5" customHeight="1" x14ac:dyDescent="0.35">
      <c r="A56"/>
      <c r="B56"/>
      <c r="C56" s="150" t="s">
        <v>25</v>
      </c>
      <c r="D56" s="151">
        <v>43617</v>
      </c>
      <c r="E56" s="151">
        <v>43983</v>
      </c>
      <c r="F56" s="78"/>
    </row>
    <row r="57" spans="1:87" ht="14.5" customHeight="1" x14ac:dyDescent="0.35">
      <c r="A57"/>
      <c r="B57"/>
      <c r="C57" s="145" t="s">
        <v>161</v>
      </c>
      <c r="D57" s="113">
        <v>0.49861757671101076</v>
      </c>
      <c r="E57" s="113">
        <v>0.49301894181862865</v>
      </c>
      <c r="F57" s="113"/>
    </row>
    <row r="58" spans="1:87" ht="14.5" customHeight="1" x14ac:dyDescent="0.35">
      <c r="C58" s="145" t="s">
        <v>75</v>
      </c>
      <c r="D58" s="113">
        <v>0.41551200393408516</v>
      </c>
      <c r="E58" s="113">
        <v>0.50698105818137162</v>
      </c>
      <c r="F58" s="113"/>
    </row>
    <row r="59" spans="1:87" ht="14.5" customHeight="1" x14ac:dyDescent="0.35">
      <c r="C59" s="152" t="s">
        <v>32</v>
      </c>
      <c r="D59" s="154">
        <v>1</v>
      </c>
      <c r="E59" s="154">
        <v>1</v>
      </c>
      <c r="F59" s="117"/>
    </row>
    <row r="84" spans="3:6" ht="14.5" customHeight="1" x14ac:dyDescent="0.35">
      <c r="C84" s="284" t="s">
        <v>97</v>
      </c>
      <c r="D84" s="284"/>
      <c r="E84" s="284"/>
      <c r="F84" s="284"/>
    </row>
    <row r="86" spans="3:6" ht="14.5" customHeight="1" x14ac:dyDescent="0.35">
      <c r="C86" s="150" t="s">
        <v>98</v>
      </c>
      <c r="D86" s="151">
        <v>43617</v>
      </c>
      <c r="E86" s="151">
        <v>43983</v>
      </c>
      <c r="F86" s="151" t="s">
        <v>156</v>
      </c>
    </row>
    <row r="87" spans="3:6" ht="14.5" customHeight="1" x14ac:dyDescent="0.35">
      <c r="C87" s="143" t="s">
        <v>93</v>
      </c>
      <c r="D87" s="75">
        <v>664.47290100000009</v>
      </c>
      <c r="E87" s="75">
        <v>933.59788400000002</v>
      </c>
      <c r="F87" s="144">
        <v>0.40502025379060558</v>
      </c>
    </row>
    <row r="88" spans="3:6" ht="14.5" customHeight="1" x14ac:dyDescent="0.35">
      <c r="C88" s="143" t="s">
        <v>88</v>
      </c>
      <c r="D88" s="75">
        <v>1162.8305774</v>
      </c>
      <c r="E88" s="75">
        <v>1079.7281989999999</v>
      </c>
      <c r="F88" s="144">
        <v>-7.1465594399668042E-2</v>
      </c>
    </row>
    <row r="89" spans="3:6" ht="14.5" customHeight="1" x14ac:dyDescent="0.35">
      <c r="C89" s="143" t="s">
        <v>96</v>
      </c>
      <c r="D89" s="75">
        <v>6595.4861657299989</v>
      </c>
      <c r="E89" s="75">
        <v>120.71000000000001</v>
      </c>
      <c r="F89" s="144">
        <v>-0.98169808912234457</v>
      </c>
    </row>
    <row r="90" spans="3:6" ht="14.5" customHeight="1" x14ac:dyDescent="0.35">
      <c r="C90" s="143" t="s">
        <v>90</v>
      </c>
      <c r="D90" s="75">
        <v>0</v>
      </c>
      <c r="E90" s="75">
        <v>224.87</v>
      </c>
      <c r="F90" s="144">
        <v>1</v>
      </c>
    </row>
    <row r="91" spans="3:6" ht="14.5" customHeight="1" x14ac:dyDescent="0.35">
      <c r="C91" s="143" t="s">
        <v>94</v>
      </c>
      <c r="D91" s="75">
        <v>17.136058999999999</v>
      </c>
      <c r="E91" s="75">
        <v>235.91</v>
      </c>
      <c r="F91" s="144">
        <v>12.766876036082742</v>
      </c>
    </row>
    <row r="92" spans="3:6" ht="14.5" customHeight="1" x14ac:dyDescent="0.35">
      <c r="C92" s="143" t="s">
        <v>89</v>
      </c>
      <c r="D92" s="75">
        <v>9.9373919999999991</v>
      </c>
      <c r="E92" s="75">
        <v>20</v>
      </c>
      <c r="F92" s="144">
        <v>1.012600489142423</v>
      </c>
    </row>
    <row r="93" spans="3:6" ht="14.5" customHeight="1" x14ac:dyDescent="0.35">
      <c r="C93" s="143" t="s">
        <v>95</v>
      </c>
      <c r="D93" s="75">
        <v>221.17251382000001</v>
      </c>
      <c r="E93" s="75">
        <v>12.52</v>
      </c>
      <c r="F93" s="144">
        <v>-0.94339260433514205</v>
      </c>
    </row>
    <row r="94" spans="3:6" ht="14.5" customHeight="1" x14ac:dyDescent="0.35">
      <c r="C94" s="143" t="s">
        <v>91</v>
      </c>
      <c r="D94" s="75">
        <v>0</v>
      </c>
      <c r="E94" s="75">
        <v>0</v>
      </c>
      <c r="F94" s="144"/>
    </row>
    <row r="95" spans="3:6" ht="14.5" customHeight="1" x14ac:dyDescent="0.35">
      <c r="C95" s="143" t="s">
        <v>92</v>
      </c>
      <c r="D95" s="75">
        <v>0</v>
      </c>
      <c r="E95" s="75">
        <v>0</v>
      </c>
      <c r="F95" s="144"/>
    </row>
    <row r="96" spans="3:6" ht="14.5" customHeight="1" x14ac:dyDescent="0.35">
      <c r="C96" s="152" t="s">
        <v>32</v>
      </c>
      <c r="D96" s="153">
        <v>8671.0356089500001</v>
      </c>
      <c r="E96" s="153">
        <v>2627.3360829999997</v>
      </c>
      <c r="F96" s="234">
        <v>-0.69699858223530564</v>
      </c>
    </row>
    <row r="97" spans="3:6" ht="14.5" customHeight="1" x14ac:dyDescent="0.35">
      <c r="C97" s="112" t="s">
        <v>37</v>
      </c>
      <c r="D97" s="75"/>
      <c r="E97" s="75"/>
      <c r="F97" s="75"/>
    </row>
    <row r="98" spans="3:6" ht="14.5" customHeight="1" x14ac:dyDescent="0.35">
      <c r="C98" s="110" t="s">
        <v>84</v>
      </c>
      <c r="D98" s="79"/>
      <c r="E98" s="79"/>
      <c r="F98" s="79"/>
    </row>
    <row r="100" spans="3:6" ht="14.5" customHeight="1" x14ac:dyDescent="0.35">
      <c r="E100" s="79"/>
    </row>
  </sheetData>
  <sortState xmlns:xlrd2="http://schemas.microsoft.com/office/spreadsheetml/2017/richdata2" ref="CA10:CH33">
    <sortCondition descending="1" ref="CF10:CF33"/>
  </sortState>
  <mergeCells count="25">
    <mergeCell ref="CB37:CC37"/>
    <mergeCell ref="AV32:AW32"/>
    <mergeCell ref="CB6:CH6"/>
    <mergeCell ref="CB8:CC8"/>
    <mergeCell ref="BT6:BZ6"/>
    <mergeCell ref="BT8:BU8"/>
    <mergeCell ref="AV6:BB6"/>
    <mergeCell ref="AV8:AW8"/>
    <mergeCell ref="BL6:BR6"/>
    <mergeCell ref="BL8:BM8"/>
    <mergeCell ref="H37:I37"/>
    <mergeCell ref="W37:X37"/>
    <mergeCell ref="BL37:BM37"/>
    <mergeCell ref="C6:F6"/>
    <mergeCell ref="C84:F84"/>
    <mergeCell ref="BD6:BJ6"/>
    <mergeCell ref="BD8:BE8"/>
    <mergeCell ref="BD20:BE20"/>
    <mergeCell ref="H6:U6"/>
    <mergeCell ref="W6:AH6"/>
    <mergeCell ref="H8:I8"/>
    <mergeCell ref="W8:X8"/>
    <mergeCell ref="AJ37:AK37"/>
    <mergeCell ref="AJ6:AT6"/>
    <mergeCell ref="AJ8:AK8"/>
  </mergeCells>
  <conditionalFormatting sqref="BQ32 CG32 BA9:BA28 BI9:BI19 BY9:BY14 BY16 BY18:BY26">
    <cfRule type="cellIs" dxfId="33" priority="75" operator="lessThan">
      <formula>0</formula>
    </cfRule>
  </conditionalFormatting>
  <conditionalFormatting sqref="BQ9:BQ31">
    <cfRule type="cellIs" dxfId="32" priority="74" operator="lessThan">
      <formula>0</formula>
    </cfRule>
  </conditionalFormatting>
  <conditionalFormatting sqref="CG9:CG31">
    <cfRule type="cellIs" dxfId="31" priority="73" operator="lessThan">
      <formula>0</formula>
    </cfRule>
  </conditionalFormatting>
  <conditionalFormatting sqref="F9:F20">
    <cfRule type="cellIs" dxfId="30" priority="61" operator="lessThan">
      <formula>0</formula>
    </cfRule>
  </conditionalFormatting>
  <conditionalFormatting sqref="F87:F95">
    <cfRule type="cellIs" dxfId="29" priority="60" operator="lessThan">
      <formula>0</formula>
    </cfRule>
  </conditionalFormatting>
  <conditionalFormatting sqref="CF9:CF33">
    <cfRule type="colorScale" priority="35">
      <colorScale>
        <cfvo type="min"/>
        <cfvo type="max"/>
        <color rgb="FFFFEF9C"/>
        <color rgb="FF63BE7B"/>
      </colorScale>
    </cfRule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30">
    <cfRule type="cellIs" dxfId="28" priority="37" operator="lessThan">
      <formula>0</formula>
    </cfRule>
  </conditionalFormatting>
  <conditionalFormatting sqref="AZ9:AZ28">
    <cfRule type="colorScale" priority="104">
      <colorScale>
        <cfvo type="min"/>
        <cfvo type="max"/>
        <color rgb="FFFFEF9C"/>
        <color rgb="FF63BE7B"/>
      </colorScale>
    </cfRule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9:BH19">
    <cfRule type="colorScale" priority="106">
      <colorScale>
        <cfvo type="min"/>
        <cfvo type="max"/>
        <color rgb="FFFFEF9C"/>
        <color rgb="FF63BE7B"/>
      </colorScale>
    </cfRule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X9:BX26">
    <cfRule type="colorScale" priority="128">
      <colorScale>
        <cfvo type="min"/>
        <cfvo type="max"/>
        <color rgb="FFFFEF9C"/>
        <color rgb="FF63BE7B"/>
      </colorScale>
    </cfRule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P9:BP33">
    <cfRule type="colorScale" priority="17">
      <colorScale>
        <cfvo type="min"/>
        <cfvo type="max"/>
        <color rgb="FFFFEF9C"/>
        <color rgb="FF63BE7B"/>
      </colorScale>
    </cfRule>
  </conditionalFormatting>
  <conditionalFormatting sqref="AH9:AH33">
    <cfRule type="colorScale" priority="157">
      <colorScale>
        <cfvo type="min"/>
        <cfvo type="max"/>
        <color rgb="FFFFEF9C"/>
        <color rgb="FF63BE7B"/>
      </colorScale>
    </cfRule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9:AT33">
    <cfRule type="colorScale" priority="159">
      <colorScale>
        <cfvo type="min"/>
        <cfvo type="max"/>
        <color rgb="FFFFEF9C"/>
        <color rgb="FF63BE7B"/>
      </colorScale>
    </cfRule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15">
    <cfRule type="cellIs" dxfId="27" priority="10" operator="lessThan">
      <formula>0</formula>
    </cfRule>
  </conditionalFormatting>
  <conditionalFormatting sqref="BY31">
    <cfRule type="cellIs" dxfId="26" priority="5" operator="lessThan">
      <formula>0</formula>
    </cfRule>
  </conditionalFormatting>
  <conditionalFormatting sqref="BY27">
    <cfRule type="cellIs" dxfId="25" priority="2" operator="lessThan">
      <formula>0</formula>
    </cfRule>
  </conditionalFormatting>
  <conditionalFormatting sqref="BX27">
    <cfRule type="colorScale" priority="3">
      <colorScale>
        <cfvo type="min"/>
        <cfvo type="max"/>
        <color rgb="FFFFEF9C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17">
    <cfRule type="cellIs" dxfId="24" priority="1" operator="lessThan">
      <formula>0</formula>
    </cfRule>
  </conditionalFormatting>
  <conditionalFormatting sqref="U9:U33">
    <cfRule type="colorScale" priority="322">
      <colorScale>
        <cfvo type="min"/>
        <cfvo type="max"/>
        <color rgb="FFFFEF9C"/>
        <color rgb="FF63BE7B"/>
      </colorScale>
    </cfRule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DM61"/>
  <sheetViews>
    <sheetView showGridLines="0" tabSelected="1" zoomScale="82" zoomScaleNormal="82" workbookViewId="0">
      <selection activeCell="F18" sqref="F18"/>
    </sheetView>
  </sheetViews>
  <sheetFormatPr baseColWidth="10" defaultColWidth="0" defaultRowHeight="14.5" customHeight="1" x14ac:dyDescent="0.35"/>
  <cols>
    <col min="1" max="1" width="3.81640625" customWidth="1"/>
    <col min="2" max="2" width="17.26953125" customWidth="1"/>
    <col min="3" max="3" width="61.26953125" bestFit="1" customWidth="1"/>
    <col min="4" max="4" width="17.26953125" bestFit="1" customWidth="1"/>
    <col min="5" max="5" width="16.81640625" bestFit="1" customWidth="1"/>
    <col min="6" max="6" width="14.453125" bestFit="1" customWidth="1"/>
    <col min="7" max="7" width="11.54296875" customWidth="1"/>
    <col min="8" max="8" width="7" bestFit="1" customWidth="1"/>
    <col min="9" max="9" width="33.54296875" bestFit="1" customWidth="1"/>
    <col min="10" max="10" width="14.453125" bestFit="1" customWidth="1"/>
    <col min="11" max="11" width="16" bestFit="1" customWidth="1"/>
    <col min="12" max="14" width="13.26953125" bestFit="1" customWidth="1"/>
    <col min="15" max="15" width="16.26953125" bestFit="1" customWidth="1"/>
    <col min="16" max="16" width="12.26953125" bestFit="1" customWidth="1"/>
    <col min="17" max="17" width="14.453125" bestFit="1" customWidth="1"/>
    <col min="18" max="18" width="21.453125" bestFit="1" customWidth="1"/>
    <col min="19" max="19" width="15.7265625" customWidth="1"/>
    <col min="20" max="20" width="11.7265625" customWidth="1"/>
    <col min="21" max="21" width="4.26953125" bestFit="1" customWidth="1"/>
    <col min="22" max="22" width="29.7265625" bestFit="1" customWidth="1"/>
    <col min="23" max="23" width="14.7265625" bestFit="1" customWidth="1"/>
    <col min="24" max="24" width="14.453125" bestFit="1" customWidth="1"/>
    <col min="25" max="27" width="13.26953125" bestFit="1" customWidth="1"/>
    <col min="28" max="28" width="16.26953125" bestFit="1" customWidth="1"/>
    <col min="29" max="29" width="12.26953125" bestFit="1" customWidth="1"/>
    <col min="30" max="30" width="13.26953125" bestFit="1" customWidth="1"/>
    <col min="31" max="31" width="21.453125" bestFit="1" customWidth="1"/>
    <col min="32" max="32" width="15.7265625" customWidth="1"/>
    <col min="33" max="33" width="11.26953125" customWidth="1"/>
    <col min="34" max="34" width="4.26953125" bestFit="1" customWidth="1"/>
    <col min="35" max="35" width="33.1796875" bestFit="1" customWidth="1"/>
    <col min="36" max="36" width="14.7265625" bestFit="1" customWidth="1"/>
    <col min="37" max="37" width="14.453125" bestFit="1" customWidth="1"/>
    <col min="38" max="40" width="13.26953125" bestFit="1" customWidth="1"/>
    <col min="41" max="41" width="16.26953125" bestFit="1" customWidth="1"/>
    <col min="42" max="42" width="12.26953125" bestFit="1" customWidth="1"/>
    <col min="43" max="43" width="13.26953125" bestFit="1" customWidth="1"/>
    <col min="44" max="44" width="21.453125" bestFit="1" customWidth="1"/>
    <col min="45" max="47" width="15.7265625" customWidth="1"/>
    <col min="48" max="48" width="33.1796875" bestFit="1" customWidth="1"/>
    <col min="49" max="53" width="15.7265625" customWidth="1"/>
    <col min="54" max="54" width="12.7265625" customWidth="1"/>
    <col min="55" max="55" width="4.26953125" bestFit="1" customWidth="1"/>
    <col min="56" max="56" width="29.7265625" bestFit="1" customWidth="1"/>
    <col min="57" max="57" width="18.26953125" bestFit="1" customWidth="1"/>
    <col min="58" max="58" width="18" bestFit="1" customWidth="1"/>
    <col min="59" max="59" width="15.7265625" customWidth="1"/>
    <col min="60" max="60" width="11.54296875" customWidth="1"/>
    <col min="61" max="61" width="4.1796875" bestFit="1" customWidth="1"/>
    <col min="62" max="62" width="33.54296875" bestFit="1" customWidth="1"/>
    <col min="63" max="63" width="16" bestFit="1" customWidth="1"/>
    <col min="64" max="65" width="14.453125" bestFit="1" customWidth="1"/>
    <col min="66" max="66" width="11.7265625" customWidth="1"/>
    <col min="67" max="67" width="14" bestFit="1" customWidth="1"/>
    <col min="68" max="68" width="9" customWidth="1"/>
    <col min="69" max="69" width="1.81640625" customWidth="1"/>
    <col min="70" max="96" width="11.54296875" hidden="1" customWidth="1"/>
    <col min="97" max="97" width="6.26953125" hidden="1" customWidth="1"/>
    <col min="98" max="98" width="11.54296875" hidden="1" customWidth="1"/>
    <col min="99" max="117" width="6.26953125" hidden="1" customWidth="1"/>
    <col min="118" max="16384" width="11.54296875" hidden="1"/>
  </cols>
  <sheetData>
    <row r="2" spans="2:68" ht="14.5" customHeight="1" x14ac:dyDescent="0.35">
      <c r="C2" s="10"/>
    </row>
    <row r="3" spans="2:68" ht="15.5" x14ac:dyDescent="0.35">
      <c r="C3" s="10"/>
      <c r="D3" s="2"/>
      <c r="E3" s="2"/>
      <c r="F3" s="2"/>
    </row>
    <row r="4" spans="2:68" ht="16" thickBot="1" x14ac:dyDescent="0.4">
      <c r="B4" s="8"/>
      <c r="C4" s="11"/>
      <c r="D4" s="9"/>
      <c r="E4" s="9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2:68" ht="15" thickTop="1" x14ac:dyDescent="0.35">
      <c r="D5" s="2"/>
      <c r="E5" s="2"/>
      <c r="F5" s="2"/>
    </row>
    <row r="6" spans="2:68" ht="14.5" customHeight="1" x14ac:dyDescent="0.35">
      <c r="C6" s="279" t="s">
        <v>43</v>
      </c>
      <c r="D6" s="279"/>
      <c r="E6" s="279"/>
      <c r="F6" s="279"/>
      <c r="H6" s="279" t="s">
        <v>210</v>
      </c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U6" s="279" t="s">
        <v>211</v>
      </c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H6" s="279" t="s">
        <v>212</v>
      </c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22"/>
      <c r="AU6" s="279" t="s">
        <v>213</v>
      </c>
      <c r="AV6" s="279"/>
      <c r="AW6" s="279"/>
      <c r="AX6" s="279"/>
      <c r="AY6" s="279"/>
      <c r="AZ6" s="279"/>
      <c r="BA6" s="279"/>
      <c r="BB6" s="205"/>
      <c r="BC6" s="279" t="s">
        <v>174</v>
      </c>
      <c r="BD6" s="279"/>
      <c r="BE6" s="279"/>
      <c r="BF6" s="279"/>
      <c r="BG6" s="279"/>
      <c r="BI6" s="279" t="s">
        <v>70</v>
      </c>
      <c r="BJ6" s="279"/>
      <c r="BK6" s="279"/>
      <c r="BL6" s="279"/>
      <c r="BM6" s="279"/>
      <c r="BN6" s="279"/>
      <c r="BO6" s="279"/>
      <c r="BP6" s="279"/>
    </row>
    <row r="7" spans="2:68" ht="14.5" customHeight="1" x14ac:dyDescent="0.35">
      <c r="J7" s="156">
        <v>8</v>
      </c>
      <c r="K7" s="156">
        <v>4</v>
      </c>
      <c r="L7" s="156">
        <v>6</v>
      </c>
      <c r="M7" s="156">
        <v>10</v>
      </c>
      <c r="N7" s="156">
        <v>16</v>
      </c>
      <c r="O7" s="156">
        <v>14</v>
      </c>
      <c r="P7" s="156">
        <v>12</v>
      </c>
      <c r="Q7" s="156">
        <v>18</v>
      </c>
    </row>
    <row r="8" spans="2:68" x14ac:dyDescent="0.35">
      <c r="C8" s="150" t="s">
        <v>25</v>
      </c>
      <c r="D8" s="151">
        <v>43617</v>
      </c>
      <c r="E8" s="151">
        <v>43983</v>
      </c>
      <c r="F8" s="151" t="s">
        <v>156</v>
      </c>
      <c r="H8" s="280" t="s">
        <v>33</v>
      </c>
      <c r="I8" s="280"/>
      <c r="J8" s="146" t="s">
        <v>38</v>
      </c>
      <c r="K8" s="146" t="s">
        <v>39</v>
      </c>
      <c r="L8" s="146" t="s">
        <v>40</v>
      </c>
      <c r="M8" s="146" t="s">
        <v>41</v>
      </c>
      <c r="N8" s="146" t="s">
        <v>162</v>
      </c>
      <c r="O8" s="146" t="s">
        <v>42</v>
      </c>
      <c r="P8" s="146" t="s">
        <v>163</v>
      </c>
      <c r="Q8" s="146" t="s">
        <v>149</v>
      </c>
      <c r="R8" s="221" t="s">
        <v>192</v>
      </c>
      <c r="S8" s="146" t="s">
        <v>32</v>
      </c>
      <c r="U8" s="280" t="s">
        <v>33</v>
      </c>
      <c r="V8" s="280"/>
      <c r="W8" s="146" t="s">
        <v>38</v>
      </c>
      <c r="X8" s="146" t="s">
        <v>39</v>
      </c>
      <c r="Y8" s="146" t="s">
        <v>40</v>
      </c>
      <c r="Z8" s="146" t="s">
        <v>41</v>
      </c>
      <c r="AA8" s="146" t="s">
        <v>162</v>
      </c>
      <c r="AB8" s="146" t="s">
        <v>42</v>
      </c>
      <c r="AC8" s="146" t="s">
        <v>163</v>
      </c>
      <c r="AD8" s="146" t="s">
        <v>149</v>
      </c>
      <c r="AE8" s="221" t="s">
        <v>192</v>
      </c>
      <c r="AF8" s="146" t="s">
        <v>32</v>
      </c>
      <c r="AH8" s="280" t="s">
        <v>33</v>
      </c>
      <c r="AI8" s="280"/>
      <c r="AJ8" s="146" t="s">
        <v>38</v>
      </c>
      <c r="AK8" s="146" t="s">
        <v>39</v>
      </c>
      <c r="AL8" s="146" t="s">
        <v>40</v>
      </c>
      <c r="AM8" s="146" t="s">
        <v>41</v>
      </c>
      <c r="AN8" s="146" t="s">
        <v>162</v>
      </c>
      <c r="AO8" s="146" t="s">
        <v>42</v>
      </c>
      <c r="AP8" s="146" t="s">
        <v>163</v>
      </c>
      <c r="AQ8" s="146" t="s">
        <v>149</v>
      </c>
      <c r="AR8" s="221" t="s">
        <v>192</v>
      </c>
      <c r="AS8" s="146" t="s">
        <v>32</v>
      </c>
      <c r="AT8" s="223"/>
      <c r="AU8" s="280" t="s">
        <v>33</v>
      </c>
      <c r="AV8" s="280"/>
      <c r="AW8" s="225" t="s">
        <v>99</v>
      </c>
      <c r="AX8" s="225" t="s">
        <v>100</v>
      </c>
      <c r="AY8" s="225" t="s">
        <v>101</v>
      </c>
      <c r="AZ8" s="225" t="s">
        <v>102</v>
      </c>
      <c r="BA8" s="221" t="s">
        <v>32</v>
      </c>
      <c r="BC8" s="280" t="s">
        <v>33</v>
      </c>
      <c r="BD8" s="280"/>
      <c r="BE8" s="146" t="s">
        <v>173</v>
      </c>
      <c r="BF8" s="146" t="s">
        <v>172</v>
      </c>
      <c r="BG8" s="146" t="s">
        <v>32</v>
      </c>
      <c r="BI8" s="280" t="s">
        <v>33</v>
      </c>
      <c r="BJ8" s="280"/>
      <c r="BK8" s="146">
        <v>43617</v>
      </c>
      <c r="BL8" s="146">
        <v>43952</v>
      </c>
      <c r="BM8" s="146">
        <v>43983</v>
      </c>
      <c r="BN8" s="146" t="s">
        <v>34</v>
      </c>
      <c r="BO8" s="271" t="s">
        <v>35</v>
      </c>
      <c r="BP8" s="146" t="s">
        <v>36</v>
      </c>
    </row>
    <row r="9" spans="2:68" ht="14.5" customHeight="1" x14ac:dyDescent="0.35">
      <c r="C9" s="145" t="s">
        <v>192</v>
      </c>
      <c r="D9" s="5">
        <v>163072424.15757936</v>
      </c>
      <c r="E9" s="5">
        <v>134154567.29918347</v>
      </c>
      <c r="F9" s="245">
        <v>-0.17733137290246001</v>
      </c>
      <c r="G9" s="156">
        <v>24</v>
      </c>
      <c r="H9" s="159">
        <v>1</v>
      </c>
      <c r="I9" s="160" t="s">
        <v>67</v>
      </c>
      <c r="J9" s="119">
        <v>223497.34</v>
      </c>
      <c r="K9" s="119">
        <v>0</v>
      </c>
      <c r="L9" s="119">
        <v>0</v>
      </c>
      <c r="M9" s="119">
        <v>383759.32</v>
      </c>
      <c r="N9" s="119">
        <v>0</v>
      </c>
      <c r="O9" s="119">
        <v>0</v>
      </c>
      <c r="P9" s="119">
        <v>0</v>
      </c>
      <c r="Q9" s="119">
        <v>0</v>
      </c>
      <c r="R9" s="119">
        <v>117100919.62864245</v>
      </c>
      <c r="S9" s="72">
        <v>117708176.28864245</v>
      </c>
      <c r="T9" s="156">
        <v>12</v>
      </c>
      <c r="U9" s="159">
        <v>1</v>
      </c>
      <c r="V9" s="160" t="s">
        <v>64</v>
      </c>
      <c r="W9" s="119">
        <v>8574751.3900000006</v>
      </c>
      <c r="X9" s="119">
        <v>48234.59</v>
      </c>
      <c r="Y9" s="119">
        <v>18277.419999999998</v>
      </c>
      <c r="Z9" s="119">
        <v>23448.62</v>
      </c>
      <c r="AA9" s="119">
        <v>3689043.14</v>
      </c>
      <c r="AB9" s="119">
        <v>34334617.939999998</v>
      </c>
      <c r="AC9" s="119">
        <v>0</v>
      </c>
      <c r="AD9" s="119">
        <v>0</v>
      </c>
      <c r="AE9" s="119">
        <v>0</v>
      </c>
      <c r="AF9" s="72">
        <v>46688373.099999994</v>
      </c>
      <c r="AG9" s="156">
        <v>24</v>
      </c>
      <c r="AH9" s="159">
        <v>1</v>
      </c>
      <c r="AI9" s="160" t="s">
        <v>67</v>
      </c>
      <c r="AJ9" s="119">
        <v>223497.34</v>
      </c>
      <c r="AK9" s="119">
        <v>0</v>
      </c>
      <c r="AL9" s="119">
        <v>0</v>
      </c>
      <c r="AM9" s="119">
        <v>383759.32</v>
      </c>
      <c r="AN9" s="119">
        <v>0</v>
      </c>
      <c r="AO9" s="119">
        <v>0</v>
      </c>
      <c r="AP9" s="119">
        <v>0</v>
      </c>
      <c r="AQ9" s="119">
        <v>0</v>
      </c>
      <c r="AR9" s="119">
        <v>117100919.62864245</v>
      </c>
      <c r="AS9" s="72">
        <v>117708176.28864245</v>
      </c>
      <c r="AT9" s="156">
        <v>24</v>
      </c>
      <c r="AU9" s="159">
        <v>1</v>
      </c>
      <c r="AV9" s="160" t="s">
        <v>67</v>
      </c>
      <c r="AW9" s="72">
        <v>44025812.032286018</v>
      </c>
      <c r="AX9" s="72">
        <v>21848995.186956909</v>
      </c>
      <c r="AY9" s="72">
        <v>95150157.12629734</v>
      </c>
      <c r="AZ9" s="72">
        <v>101767.31538820441</v>
      </c>
      <c r="BA9" s="72">
        <v>161126731.66092849</v>
      </c>
      <c r="BB9" s="156">
        <v>24</v>
      </c>
      <c r="BC9" s="159">
        <v>1</v>
      </c>
      <c r="BD9" s="160" t="s">
        <v>67</v>
      </c>
      <c r="BE9" s="119">
        <v>117708176.28864245</v>
      </c>
      <c r="BF9" s="119">
        <v>0</v>
      </c>
      <c r="BG9" s="119">
        <v>117708176.28864245</v>
      </c>
      <c r="BH9" s="156">
        <v>24</v>
      </c>
      <c r="BI9" s="159">
        <v>1</v>
      </c>
      <c r="BJ9" s="160" t="s">
        <v>67</v>
      </c>
      <c r="BK9" s="108">
        <v>138105967.11148971</v>
      </c>
      <c r="BL9" s="119">
        <v>120733297.07702857</v>
      </c>
      <c r="BM9" s="119">
        <v>117708176.28864245</v>
      </c>
      <c r="BN9" s="120">
        <v>-0.14769666546254734</v>
      </c>
      <c r="BO9" s="120">
        <v>-2.5056226091929479E-2</v>
      </c>
      <c r="BP9" s="121">
        <v>0.18948574485762618</v>
      </c>
    </row>
    <row r="10" spans="2:68" x14ac:dyDescent="0.35">
      <c r="C10" s="145" t="s">
        <v>38</v>
      </c>
      <c r="D10" s="5">
        <v>147823604.41434857</v>
      </c>
      <c r="E10" s="5">
        <v>167733637.60188207</v>
      </c>
      <c r="F10" s="246">
        <v>0.13468778052337171</v>
      </c>
      <c r="G10" s="156">
        <v>31</v>
      </c>
      <c r="H10" s="159">
        <v>2</v>
      </c>
      <c r="I10" s="160" t="s">
        <v>50</v>
      </c>
      <c r="J10" s="119">
        <v>40627942.469999999</v>
      </c>
      <c r="K10" s="119">
        <v>2360468.2799999998</v>
      </c>
      <c r="L10" s="119">
        <v>5121238.34</v>
      </c>
      <c r="M10" s="119">
        <v>16686603.51</v>
      </c>
      <c r="N10" s="119">
        <v>18161150.460000001</v>
      </c>
      <c r="O10" s="119">
        <v>7514511.3499999996</v>
      </c>
      <c r="P10" s="119">
        <v>0</v>
      </c>
      <c r="Q10" s="119">
        <v>7634990</v>
      </c>
      <c r="R10" s="119">
        <v>0</v>
      </c>
      <c r="S10" s="72">
        <v>98106904.409999996</v>
      </c>
      <c r="T10" s="156">
        <v>22</v>
      </c>
      <c r="U10" s="159">
        <v>2</v>
      </c>
      <c r="V10" s="160" t="s">
        <v>54</v>
      </c>
      <c r="W10" s="119">
        <v>6126475.1399999997</v>
      </c>
      <c r="X10" s="119">
        <v>1092122.17</v>
      </c>
      <c r="Y10" s="119">
        <v>1435163.31</v>
      </c>
      <c r="Z10" s="119">
        <v>157190.37</v>
      </c>
      <c r="AA10" s="119">
        <v>0</v>
      </c>
      <c r="AB10" s="119">
        <v>18598853.02</v>
      </c>
      <c r="AC10" s="119">
        <v>0</v>
      </c>
      <c r="AD10" s="119">
        <v>0</v>
      </c>
      <c r="AE10" s="119">
        <v>0</v>
      </c>
      <c r="AF10" s="72">
        <v>27409804.009999998</v>
      </c>
      <c r="AG10" s="156">
        <v>31</v>
      </c>
      <c r="AH10" s="159">
        <v>2</v>
      </c>
      <c r="AI10" s="160" t="s">
        <v>50</v>
      </c>
      <c r="AJ10" s="119">
        <v>38431658</v>
      </c>
      <c r="AK10" s="119">
        <v>2170402.21</v>
      </c>
      <c r="AL10" s="119">
        <v>5119647.03</v>
      </c>
      <c r="AM10" s="119">
        <v>15081825.289999999</v>
      </c>
      <c r="AN10" s="119">
        <v>18161150.460000001</v>
      </c>
      <c r="AO10" s="119">
        <v>365734.19</v>
      </c>
      <c r="AP10" s="119">
        <v>0</v>
      </c>
      <c r="AQ10" s="119">
        <v>7634990</v>
      </c>
      <c r="AR10" s="119">
        <v>0</v>
      </c>
      <c r="AS10" s="72">
        <v>86965407.180000007</v>
      </c>
      <c r="AT10" s="156">
        <v>60</v>
      </c>
      <c r="AU10" s="159">
        <v>2</v>
      </c>
      <c r="AV10" s="160" t="s">
        <v>68</v>
      </c>
      <c r="AW10" s="72">
        <v>10257722.870495265</v>
      </c>
      <c r="AX10" s="72">
        <v>2776657.4484247221</v>
      </c>
      <c r="AY10" s="72">
        <v>1015535.4061242901</v>
      </c>
      <c r="AZ10" s="72">
        <v>81396.538550460013</v>
      </c>
      <c r="BA10" s="72">
        <v>14131312.263594737</v>
      </c>
      <c r="BB10" s="156">
        <v>31</v>
      </c>
      <c r="BC10" s="159">
        <v>2</v>
      </c>
      <c r="BD10" s="160" t="s">
        <v>50</v>
      </c>
      <c r="BE10" s="119">
        <v>86965407.180000007</v>
      </c>
      <c r="BF10" s="119">
        <v>11141497.23</v>
      </c>
      <c r="BG10" s="119">
        <v>98106904.410000011</v>
      </c>
      <c r="BH10" s="156">
        <v>31</v>
      </c>
      <c r="BI10" s="159">
        <v>2</v>
      </c>
      <c r="BJ10" s="160" t="s">
        <v>50</v>
      </c>
      <c r="BK10" s="108">
        <v>90025474.953949168</v>
      </c>
      <c r="BL10" s="119">
        <v>96919897.200000003</v>
      </c>
      <c r="BM10" s="119">
        <v>98106904.409999996</v>
      </c>
      <c r="BN10" s="120">
        <v>8.9768251266485688E-2</v>
      </c>
      <c r="BO10" s="120">
        <v>1.2247301578854675E-2</v>
      </c>
      <c r="BP10" s="121">
        <v>0.15793176348445812</v>
      </c>
    </row>
    <row r="11" spans="2:68" x14ac:dyDescent="0.35">
      <c r="C11" s="145" t="s">
        <v>42</v>
      </c>
      <c r="D11" s="5">
        <v>81442512.446332276</v>
      </c>
      <c r="E11" s="5">
        <v>84680118.833487287</v>
      </c>
      <c r="F11" s="246">
        <v>3.9753272460602007E-2</v>
      </c>
      <c r="G11" s="156">
        <v>22</v>
      </c>
      <c r="H11" s="159">
        <v>3</v>
      </c>
      <c r="I11" s="160" t="s">
        <v>54</v>
      </c>
      <c r="J11" s="119">
        <v>16783366.460000001</v>
      </c>
      <c r="K11" s="119">
        <v>2126276.36</v>
      </c>
      <c r="L11" s="119">
        <v>19567676.5</v>
      </c>
      <c r="M11" s="119">
        <v>8767965.5600000005</v>
      </c>
      <c r="N11" s="119">
        <v>8448486.4600000009</v>
      </c>
      <c r="O11" s="119">
        <v>18598853.02</v>
      </c>
      <c r="P11" s="119">
        <v>0</v>
      </c>
      <c r="Q11" s="119">
        <v>0</v>
      </c>
      <c r="R11" s="119">
        <v>0</v>
      </c>
      <c r="S11" s="72">
        <v>74292624.359999999</v>
      </c>
      <c r="T11" s="156">
        <v>21</v>
      </c>
      <c r="U11" s="159">
        <v>3</v>
      </c>
      <c r="V11" s="160" t="s">
        <v>53</v>
      </c>
      <c r="W11" s="119">
        <v>1639876.53</v>
      </c>
      <c r="X11" s="119">
        <v>0</v>
      </c>
      <c r="Y11" s="119">
        <v>7178.69</v>
      </c>
      <c r="Z11" s="119">
        <v>125.98</v>
      </c>
      <c r="AA11" s="119">
        <v>0</v>
      </c>
      <c r="AB11" s="119">
        <v>13086568.51</v>
      </c>
      <c r="AC11" s="119">
        <v>0</v>
      </c>
      <c r="AD11" s="119">
        <v>0</v>
      </c>
      <c r="AE11" s="119">
        <v>0</v>
      </c>
      <c r="AF11" s="72">
        <v>14733749.709999999</v>
      </c>
      <c r="AG11" s="156">
        <v>16</v>
      </c>
      <c r="AH11" s="159">
        <v>3</v>
      </c>
      <c r="AI11" s="160" t="s">
        <v>49</v>
      </c>
      <c r="AJ11" s="119">
        <v>19399364.620000001</v>
      </c>
      <c r="AK11" s="119">
        <v>223773.55</v>
      </c>
      <c r="AL11" s="119">
        <v>19342219.809999999</v>
      </c>
      <c r="AM11" s="119">
        <v>9086878.1999999993</v>
      </c>
      <c r="AN11" s="119">
        <v>7061979.9500000002</v>
      </c>
      <c r="AO11" s="119">
        <v>8980.5</v>
      </c>
      <c r="AP11" s="119">
        <v>742824.08</v>
      </c>
      <c r="AQ11" s="119">
        <v>5120374.74</v>
      </c>
      <c r="AR11" s="119">
        <v>0</v>
      </c>
      <c r="AS11" s="72">
        <v>60986395.45000001</v>
      </c>
      <c r="AT11" s="156">
        <v>4</v>
      </c>
      <c r="AU11" s="159">
        <v>3</v>
      </c>
      <c r="AV11" s="160" t="s">
        <v>151</v>
      </c>
      <c r="AW11" s="72">
        <v>2216945.08</v>
      </c>
      <c r="AX11" s="72">
        <v>6400850.2699999996</v>
      </c>
      <c r="AY11" s="72">
        <v>2812170.27</v>
      </c>
      <c r="AZ11" s="72">
        <v>263662.40000000002</v>
      </c>
      <c r="BA11" s="72">
        <v>11693628.02</v>
      </c>
      <c r="BB11" s="156">
        <v>22</v>
      </c>
      <c r="BC11" s="159">
        <v>3</v>
      </c>
      <c r="BD11" s="160" t="s">
        <v>54</v>
      </c>
      <c r="BE11" s="119">
        <v>46882820.350000001</v>
      </c>
      <c r="BF11" s="119">
        <v>27409804.009999998</v>
      </c>
      <c r="BG11" s="119">
        <v>74292624.359999999</v>
      </c>
      <c r="BH11" s="156">
        <v>22</v>
      </c>
      <c r="BI11" s="159">
        <v>3</v>
      </c>
      <c r="BJ11" s="160" t="s">
        <v>54</v>
      </c>
      <c r="BK11" s="108">
        <v>72311660.976714835</v>
      </c>
      <c r="BL11" s="119">
        <v>73878241.429999992</v>
      </c>
      <c r="BM11" s="119">
        <v>74292624.359999999</v>
      </c>
      <c r="BN11" s="120">
        <v>2.7394798522510255E-2</v>
      </c>
      <c r="BO11" s="120">
        <v>5.608998292042866E-3</v>
      </c>
      <c r="BP11" s="121">
        <v>0.11959571295847812</v>
      </c>
    </row>
    <row r="12" spans="2:68" x14ac:dyDescent="0.35">
      <c r="C12" s="145" t="s">
        <v>40</v>
      </c>
      <c r="D12" s="5">
        <v>70139576.691909775</v>
      </c>
      <c r="E12" s="5">
        <v>73983702.24543649</v>
      </c>
      <c r="F12" s="246">
        <v>5.4806797172616939E-2</v>
      </c>
      <c r="G12" s="156">
        <v>16</v>
      </c>
      <c r="H12" s="159">
        <v>4</v>
      </c>
      <c r="I12" s="160" t="s">
        <v>49</v>
      </c>
      <c r="J12" s="119">
        <v>23769489.420000002</v>
      </c>
      <c r="K12" s="119">
        <v>223773.55</v>
      </c>
      <c r="L12" s="119">
        <v>19910666.510000002</v>
      </c>
      <c r="M12" s="119">
        <v>9239581.5999999996</v>
      </c>
      <c r="N12" s="119">
        <v>7061979.9500000002</v>
      </c>
      <c r="O12" s="119">
        <v>97479</v>
      </c>
      <c r="P12" s="119">
        <v>742824.08</v>
      </c>
      <c r="Q12" s="119">
        <v>5120374.74</v>
      </c>
      <c r="R12" s="119">
        <v>0</v>
      </c>
      <c r="S12" s="72">
        <v>66166168.850000009</v>
      </c>
      <c r="T12" s="156">
        <v>31</v>
      </c>
      <c r="U12" s="159">
        <v>4</v>
      </c>
      <c r="V12" s="160" t="s">
        <v>50</v>
      </c>
      <c r="W12" s="119">
        <v>2196284.4700000002</v>
      </c>
      <c r="X12" s="119">
        <v>190066.07</v>
      </c>
      <c r="Y12" s="119">
        <v>1591.31</v>
      </c>
      <c r="Z12" s="119">
        <v>1604778.22</v>
      </c>
      <c r="AA12" s="119">
        <v>0</v>
      </c>
      <c r="AB12" s="119">
        <v>7148777.1600000001</v>
      </c>
      <c r="AC12" s="119">
        <v>0</v>
      </c>
      <c r="AD12" s="119">
        <v>0</v>
      </c>
      <c r="AE12" s="119">
        <v>0</v>
      </c>
      <c r="AF12" s="72">
        <v>11141497.23</v>
      </c>
      <c r="AG12" s="156">
        <v>22</v>
      </c>
      <c r="AH12" s="159">
        <v>4</v>
      </c>
      <c r="AI12" s="160" t="s">
        <v>54</v>
      </c>
      <c r="AJ12" s="119">
        <v>10656891.32</v>
      </c>
      <c r="AK12" s="119">
        <v>1034154.19</v>
      </c>
      <c r="AL12" s="119">
        <v>18132513.190000001</v>
      </c>
      <c r="AM12" s="119">
        <v>8610775.1899999995</v>
      </c>
      <c r="AN12" s="119">
        <v>8448486.4600000009</v>
      </c>
      <c r="AO12" s="119">
        <v>0</v>
      </c>
      <c r="AP12" s="119">
        <v>0</v>
      </c>
      <c r="AQ12" s="119">
        <v>0</v>
      </c>
      <c r="AR12" s="119">
        <v>0</v>
      </c>
      <c r="AS12" s="72">
        <v>46882820.350000001</v>
      </c>
      <c r="AT12" s="156">
        <v>64</v>
      </c>
      <c r="AU12" s="159">
        <v>4</v>
      </c>
      <c r="AV12" s="160" t="s">
        <v>158</v>
      </c>
      <c r="AW12" s="72">
        <v>0</v>
      </c>
      <c r="AX12" s="72">
        <v>972752.58475268993</v>
      </c>
      <c r="AY12" s="72">
        <v>384854.49569746002</v>
      </c>
      <c r="AZ12" s="72">
        <v>0</v>
      </c>
      <c r="BA12" s="72">
        <v>1357607.08045015</v>
      </c>
      <c r="BB12" s="156">
        <v>16</v>
      </c>
      <c r="BC12" s="159">
        <v>4</v>
      </c>
      <c r="BD12" s="160" t="s">
        <v>49</v>
      </c>
      <c r="BE12" s="119">
        <v>60986395.45000001</v>
      </c>
      <c r="BF12" s="119">
        <v>5179773.41</v>
      </c>
      <c r="BG12" s="119">
        <v>66166168.860000014</v>
      </c>
      <c r="BH12" s="156">
        <v>16</v>
      </c>
      <c r="BI12" s="159">
        <v>4</v>
      </c>
      <c r="BJ12" s="160" t="s">
        <v>49</v>
      </c>
      <c r="BK12" s="108">
        <v>62580918.448858261</v>
      </c>
      <c r="BL12" s="119">
        <v>65987818.369999997</v>
      </c>
      <c r="BM12" s="119">
        <v>66166168.850000009</v>
      </c>
      <c r="BN12" s="120">
        <v>5.7289833546812607E-2</v>
      </c>
      <c r="BO12" s="120">
        <v>2.7027788523024121E-3</v>
      </c>
      <c r="BP12" s="121">
        <v>0.1065138054485978</v>
      </c>
    </row>
    <row r="13" spans="2:68" x14ac:dyDescent="0.35">
      <c r="C13" s="145" t="s">
        <v>166</v>
      </c>
      <c r="D13" s="5">
        <v>62043546.353926145</v>
      </c>
      <c r="E13" s="5">
        <v>62649742.004832469</v>
      </c>
      <c r="F13" s="246">
        <v>9.7704868037087333E-3</v>
      </c>
      <c r="G13" s="156">
        <v>12</v>
      </c>
      <c r="H13" s="159">
        <v>5</v>
      </c>
      <c r="I13" s="160" t="s">
        <v>64</v>
      </c>
      <c r="J13" s="119">
        <v>9111509.1799999997</v>
      </c>
      <c r="K13" s="119">
        <v>271944.68</v>
      </c>
      <c r="L13" s="119">
        <v>19450</v>
      </c>
      <c r="M13" s="119">
        <v>52703.85</v>
      </c>
      <c r="N13" s="119">
        <v>4428986.28</v>
      </c>
      <c r="O13" s="119">
        <v>34451991.729999997</v>
      </c>
      <c r="P13" s="119">
        <v>0</v>
      </c>
      <c r="Q13" s="119">
        <v>0</v>
      </c>
      <c r="R13" s="119">
        <v>0</v>
      </c>
      <c r="S13" s="72">
        <v>48336585.719999999</v>
      </c>
      <c r="T13" s="156">
        <v>40</v>
      </c>
      <c r="U13" s="159">
        <v>5</v>
      </c>
      <c r="V13" s="160" t="s">
        <v>63</v>
      </c>
      <c r="W13" s="119">
        <v>2341459.35</v>
      </c>
      <c r="X13" s="119">
        <v>0</v>
      </c>
      <c r="Y13" s="119">
        <v>0</v>
      </c>
      <c r="Z13" s="119">
        <v>0</v>
      </c>
      <c r="AA13" s="119">
        <v>0</v>
      </c>
      <c r="AB13" s="119">
        <v>6510584.6500000004</v>
      </c>
      <c r="AC13" s="119">
        <v>0</v>
      </c>
      <c r="AD13" s="119">
        <v>0</v>
      </c>
      <c r="AE13" s="119">
        <v>0</v>
      </c>
      <c r="AF13" s="72">
        <v>8852044</v>
      </c>
      <c r="AG13" s="156">
        <v>20</v>
      </c>
      <c r="AH13" s="159">
        <v>5</v>
      </c>
      <c r="AI13" s="160" t="s">
        <v>52</v>
      </c>
      <c r="AJ13" s="119">
        <v>22758044.260000002</v>
      </c>
      <c r="AK13" s="119">
        <v>251641.22</v>
      </c>
      <c r="AL13" s="119">
        <v>2096826.77</v>
      </c>
      <c r="AM13" s="119">
        <v>1637510.86</v>
      </c>
      <c r="AN13" s="119">
        <v>2017915</v>
      </c>
      <c r="AO13" s="119">
        <v>0</v>
      </c>
      <c r="AP13" s="119">
        <v>0</v>
      </c>
      <c r="AQ13" s="119">
        <v>1372216.08</v>
      </c>
      <c r="AR13" s="119">
        <v>0</v>
      </c>
      <c r="AS13" s="72">
        <v>30134154.189999998</v>
      </c>
      <c r="AT13" s="72"/>
      <c r="AU13" s="283" t="s">
        <v>66</v>
      </c>
      <c r="AV13" s="283"/>
      <c r="AW13" s="148">
        <v>56500479.982781284</v>
      </c>
      <c r="AX13" s="148">
        <v>31999255.490134321</v>
      </c>
      <c r="AY13" s="148">
        <v>99362717.298119083</v>
      </c>
      <c r="AZ13" s="148">
        <v>446826.25393866445</v>
      </c>
      <c r="BA13" s="148">
        <v>188309279.02497339</v>
      </c>
      <c r="BB13" s="156">
        <v>12</v>
      </c>
      <c r="BC13" s="159">
        <v>5</v>
      </c>
      <c r="BD13" s="160" t="s">
        <v>64</v>
      </c>
      <c r="BE13" s="119">
        <v>1648212.62</v>
      </c>
      <c r="BF13" s="119">
        <v>46688373.099999994</v>
      </c>
      <c r="BG13" s="119">
        <v>48336585.719999991</v>
      </c>
      <c r="BH13" s="156">
        <v>12</v>
      </c>
      <c r="BI13" s="159">
        <v>5</v>
      </c>
      <c r="BJ13" s="160" t="s">
        <v>64</v>
      </c>
      <c r="BK13" s="108">
        <v>39293373.772067964</v>
      </c>
      <c r="BL13" s="119">
        <v>47491846.640000001</v>
      </c>
      <c r="BM13" s="119">
        <v>48336585.719999999</v>
      </c>
      <c r="BN13" s="120">
        <v>0.23014597831150052</v>
      </c>
      <c r="BO13" s="120">
        <v>1.7787033770308547E-2</v>
      </c>
      <c r="BP13" s="121">
        <v>7.7811875417803489E-2</v>
      </c>
    </row>
    <row r="14" spans="2:68" x14ac:dyDescent="0.35">
      <c r="C14" s="145" t="s">
        <v>41</v>
      </c>
      <c r="D14" s="5">
        <v>56535220.315541141</v>
      </c>
      <c r="E14" s="5">
        <v>65073443.675689064</v>
      </c>
      <c r="F14" s="246">
        <v>0.15102485340100147</v>
      </c>
      <c r="G14" s="156">
        <v>21</v>
      </c>
      <c r="H14" s="159">
        <v>6</v>
      </c>
      <c r="I14" s="160" t="s">
        <v>53</v>
      </c>
      <c r="J14" s="119">
        <v>13366888.210000001</v>
      </c>
      <c r="K14" s="119">
        <v>132576.51</v>
      </c>
      <c r="L14" s="119">
        <v>897690.73</v>
      </c>
      <c r="M14" s="119">
        <v>1768210.17</v>
      </c>
      <c r="N14" s="119">
        <v>3224853.85</v>
      </c>
      <c r="O14" s="119">
        <v>13086568.51</v>
      </c>
      <c r="P14" s="119">
        <v>0</v>
      </c>
      <c r="Q14" s="119">
        <v>2403014.2000000002</v>
      </c>
      <c r="R14" s="119">
        <v>0</v>
      </c>
      <c r="S14" s="72">
        <v>34879802.180000007</v>
      </c>
      <c r="T14" s="156">
        <v>3</v>
      </c>
      <c r="U14" s="159">
        <v>6</v>
      </c>
      <c r="V14" s="160" t="s">
        <v>55</v>
      </c>
      <c r="W14" s="119">
        <v>6037183.4000000004</v>
      </c>
      <c r="X14" s="119">
        <v>0</v>
      </c>
      <c r="Y14" s="119">
        <v>0</v>
      </c>
      <c r="Z14" s="119">
        <v>222587.13</v>
      </c>
      <c r="AA14" s="119">
        <v>0</v>
      </c>
      <c r="AB14" s="119">
        <v>2191038.34</v>
      </c>
      <c r="AC14" s="119">
        <v>0</v>
      </c>
      <c r="AD14" s="119">
        <v>0</v>
      </c>
      <c r="AE14" s="119">
        <v>0</v>
      </c>
      <c r="AF14" s="72">
        <v>8450808.870000001</v>
      </c>
      <c r="AG14" s="156">
        <v>42</v>
      </c>
      <c r="AH14" s="159">
        <v>6</v>
      </c>
      <c r="AI14" s="160" t="s">
        <v>51</v>
      </c>
      <c r="AJ14" s="119">
        <v>4564985.53</v>
      </c>
      <c r="AK14" s="119">
        <v>0</v>
      </c>
      <c r="AL14" s="119">
        <v>5393146.4100000001</v>
      </c>
      <c r="AM14" s="119">
        <v>3523740.55</v>
      </c>
      <c r="AN14" s="119">
        <v>5191271.6399999997</v>
      </c>
      <c r="AO14" s="119">
        <v>0</v>
      </c>
      <c r="AP14" s="119">
        <v>1890208.09</v>
      </c>
      <c r="AQ14" s="119">
        <v>0</v>
      </c>
      <c r="AR14" s="119">
        <v>0</v>
      </c>
      <c r="AS14" s="72">
        <v>20563352.220000003</v>
      </c>
      <c r="AT14" s="72"/>
      <c r="AU14" s="72"/>
      <c r="AV14" s="72"/>
      <c r="AW14" s="72"/>
      <c r="AX14" s="72"/>
      <c r="AY14" s="72"/>
      <c r="AZ14" s="72"/>
      <c r="BA14" s="107" t="s">
        <v>152</v>
      </c>
      <c r="BB14" s="156">
        <v>21</v>
      </c>
      <c r="BC14" s="159">
        <v>6</v>
      </c>
      <c r="BD14" s="160" t="s">
        <v>53</v>
      </c>
      <c r="BE14" s="119">
        <v>20146052.469999999</v>
      </c>
      <c r="BF14" s="119">
        <v>14733749.709999999</v>
      </c>
      <c r="BG14" s="119">
        <v>34879802.18</v>
      </c>
      <c r="BH14" s="156">
        <v>21</v>
      </c>
      <c r="BI14" s="159">
        <v>6</v>
      </c>
      <c r="BJ14" s="160" t="s">
        <v>53</v>
      </c>
      <c r="BK14" s="108">
        <v>35173781.640367739</v>
      </c>
      <c r="BL14" s="119">
        <v>34457799.469999999</v>
      </c>
      <c r="BM14" s="119">
        <v>34879802.180000007</v>
      </c>
      <c r="BN14" s="120">
        <v>-8.3579145220581408E-3</v>
      </c>
      <c r="BO14" s="120">
        <v>1.2246943115662878E-2</v>
      </c>
      <c r="BP14" s="121">
        <v>5.614924557455464E-2</v>
      </c>
    </row>
    <row r="15" spans="2:68" x14ac:dyDescent="0.35">
      <c r="C15" s="145" t="s">
        <v>167</v>
      </c>
      <c r="D15" s="5">
        <v>16453336.712288281</v>
      </c>
      <c r="E15" s="5">
        <v>17319014.489999998</v>
      </c>
      <c r="F15" s="246">
        <v>5.261411668948468E-2</v>
      </c>
      <c r="G15" s="156">
        <v>20</v>
      </c>
      <c r="H15" s="159">
        <v>7</v>
      </c>
      <c r="I15" s="160" t="s">
        <v>52</v>
      </c>
      <c r="J15" s="119">
        <v>23121104.140000001</v>
      </c>
      <c r="K15" s="119">
        <v>251641.22</v>
      </c>
      <c r="L15" s="119">
        <v>2096826.77</v>
      </c>
      <c r="M15" s="119">
        <v>1637510.86</v>
      </c>
      <c r="N15" s="119">
        <v>3005033.97</v>
      </c>
      <c r="O15" s="119">
        <v>6597.92</v>
      </c>
      <c r="P15" s="119">
        <v>0</v>
      </c>
      <c r="Q15" s="119">
        <v>1372216.08</v>
      </c>
      <c r="R15" s="119">
        <v>0</v>
      </c>
      <c r="S15" s="72">
        <v>31490930.960000001</v>
      </c>
      <c r="T15" s="156">
        <v>25</v>
      </c>
      <c r="U15" s="159">
        <v>7</v>
      </c>
      <c r="V15" s="160" t="s">
        <v>58</v>
      </c>
      <c r="W15" s="119">
        <v>1771343.14</v>
      </c>
      <c r="X15" s="119">
        <v>0</v>
      </c>
      <c r="Y15" s="119">
        <v>1452770.52</v>
      </c>
      <c r="Z15" s="119">
        <v>3711512.44</v>
      </c>
      <c r="AA15" s="119">
        <v>0</v>
      </c>
      <c r="AB15" s="119">
        <v>0</v>
      </c>
      <c r="AC15" s="119">
        <v>0</v>
      </c>
      <c r="AD15" s="119">
        <v>0</v>
      </c>
      <c r="AE15" s="119">
        <v>0</v>
      </c>
      <c r="AF15" s="72">
        <v>6935626.0999999996</v>
      </c>
      <c r="AG15" s="156">
        <v>21</v>
      </c>
      <c r="AH15" s="159">
        <v>7</v>
      </c>
      <c r="AI15" s="160" t="s">
        <v>53</v>
      </c>
      <c r="AJ15" s="119">
        <v>11727011.68</v>
      </c>
      <c r="AK15" s="119">
        <v>132576.51</v>
      </c>
      <c r="AL15" s="119">
        <v>890512.04</v>
      </c>
      <c r="AM15" s="119">
        <v>1768084.19</v>
      </c>
      <c r="AN15" s="119">
        <v>3224853.85</v>
      </c>
      <c r="AO15" s="119">
        <v>0</v>
      </c>
      <c r="AP15" s="119">
        <v>0</v>
      </c>
      <c r="AQ15" s="119">
        <v>2403014.2000000002</v>
      </c>
      <c r="AR15" s="119">
        <v>0</v>
      </c>
      <c r="AS15" s="72">
        <v>20146052.469999999</v>
      </c>
      <c r="AT15" s="72"/>
      <c r="AU15" s="72"/>
      <c r="AV15" s="72"/>
      <c r="AW15" s="72"/>
      <c r="AX15" s="72"/>
      <c r="AY15" s="72"/>
      <c r="AZ15" s="72"/>
      <c r="BA15" s="107" t="s">
        <v>37</v>
      </c>
      <c r="BB15" s="156">
        <v>20</v>
      </c>
      <c r="BC15" s="159">
        <v>7</v>
      </c>
      <c r="BD15" s="160" t="s">
        <v>52</v>
      </c>
      <c r="BE15" s="119">
        <v>30134154.189999998</v>
      </c>
      <c r="BF15" s="119">
        <v>1356776.77</v>
      </c>
      <c r="BG15" s="119">
        <v>31490930.959999997</v>
      </c>
      <c r="BH15" s="156">
        <v>20</v>
      </c>
      <c r="BI15" s="159">
        <v>7</v>
      </c>
      <c r="BJ15" s="160" t="s">
        <v>52</v>
      </c>
      <c r="BK15" s="108">
        <v>24284872.585763711</v>
      </c>
      <c r="BL15" s="119">
        <v>31480298.589999996</v>
      </c>
      <c r="BM15" s="119">
        <v>31490930.960000001</v>
      </c>
      <c r="BN15" s="120">
        <v>0.29673033485300748</v>
      </c>
      <c r="BO15" s="120">
        <v>3.3774679644826833E-4</v>
      </c>
      <c r="BP15" s="121">
        <v>5.069386594337575E-2</v>
      </c>
    </row>
    <row r="16" spans="2:68" x14ac:dyDescent="0.35">
      <c r="B16" s="3"/>
      <c r="C16" s="145" t="s">
        <v>39</v>
      </c>
      <c r="D16" s="5">
        <v>12072870.000744812</v>
      </c>
      <c r="E16" s="5">
        <v>12200980.88612482</v>
      </c>
      <c r="F16" s="246">
        <v>1.0611468969027538E-2</v>
      </c>
      <c r="G16" s="156">
        <v>42</v>
      </c>
      <c r="H16" s="159">
        <v>8</v>
      </c>
      <c r="I16" s="160" t="s">
        <v>51</v>
      </c>
      <c r="J16" s="119">
        <v>5986902.4100000001</v>
      </c>
      <c r="K16" s="119">
        <v>1114079.3</v>
      </c>
      <c r="L16" s="119">
        <v>5393201.3300000001</v>
      </c>
      <c r="M16" s="119">
        <v>4185857.66</v>
      </c>
      <c r="N16" s="119">
        <v>5191271.6399999997</v>
      </c>
      <c r="O16" s="119">
        <v>1040346.24</v>
      </c>
      <c r="P16" s="119">
        <v>1890208.09</v>
      </c>
      <c r="Q16" s="119">
        <v>0</v>
      </c>
      <c r="R16" s="119">
        <v>0</v>
      </c>
      <c r="S16" s="72">
        <v>24801866.669999998</v>
      </c>
      <c r="T16" s="156">
        <v>16</v>
      </c>
      <c r="U16" s="159">
        <v>8</v>
      </c>
      <c r="V16" s="160" t="s">
        <v>49</v>
      </c>
      <c r="W16" s="119">
        <v>4370124.7999999998</v>
      </c>
      <c r="X16" s="119">
        <v>0</v>
      </c>
      <c r="Y16" s="119">
        <v>568446.69999999995</v>
      </c>
      <c r="Z16" s="119">
        <v>152703.4</v>
      </c>
      <c r="AA16" s="119">
        <v>0</v>
      </c>
      <c r="AB16" s="119">
        <v>88498.51</v>
      </c>
      <c r="AC16" s="119">
        <v>0</v>
      </c>
      <c r="AD16" s="119">
        <v>0</v>
      </c>
      <c r="AE16" s="119">
        <v>0</v>
      </c>
      <c r="AF16" s="72">
        <v>5179773.41</v>
      </c>
      <c r="AG16" s="156">
        <v>23</v>
      </c>
      <c r="AH16" s="159">
        <v>8</v>
      </c>
      <c r="AI16" s="160" t="s">
        <v>150</v>
      </c>
      <c r="AJ16" s="119">
        <v>2202668.36</v>
      </c>
      <c r="AK16" s="119">
        <v>1131122.45</v>
      </c>
      <c r="AL16" s="119">
        <v>2561006.5</v>
      </c>
      <c r="AM16" s="119">
        <v>8680896.2400000002</v>
      </c>
      <c r="AN16" s="119">
        <v>1194273.73</v>
      </c>
      <c r="AO16" s="119">
        <v>2795.98</v>
      </c>
      <c r="AP16" s="119">
        <v>0</v>
      </c>
      <c r="AQ16" s="119">
        <v>39045.18</v>
      </c>
      <c r="AR16" s="119">
        <v>0</v>
      </c>
      <c r="AS16" s="72">
        <v>15811808.440000001</v>
      </c>
      <c r="AT16" s="72"/>
      <c r="AU16" s="72"/>
      <c r="AV16" s="72"/>
      <c r="AW16" s="72"/>
      <c r="AX16" s="72"/>
      <c r="AY16" s="72"/>
      <c r="AZ16" s="72"/>
      <c r="BA16" s="105" t="s">
        <v>84</v>
      </c>
      <c r="BB16" s="156">
        <v>42</v>
      </c>
      <c r="BC16" s="159">
        <v>8</v>
      </c>
      <c r="BD16" s="160" t="s">
        <v>51</v>
      </c>
      <c r="BE16" s="119">
        <v>20563352.220000003</v>
      </c>
      <c r="BF16" s="119">
        <v>4238514.4499999993</v>
      </c>
      <c r="BG16" s="119">
        <v>24801866.670000002</v>
      </c>
      <c r="BH16" s="156">
        <v>42</v>
      </c>
      <c r="BI16" s="159">
        <v>8</v>
      </c>
      <c r="BJ16" s="160" t="s">
        <v>51</v>
      </c>
      <c r="BK16" s="108">
        <v>25141986.842842415</v>
      </c>
      <c r="BL16" s="119">
        <v>24124372.309999995</v>
      </c>
      <c r="BM16" s="119">
        <v>24801866.669999998</v>
      </c>
      <c r="BN16" s="120">
        <v>-1.3527975134520642E-2</v>
      </c>
      <c r="BO16" s="120">
        <v>2.8083398452575237E-2</v>
      </c>
      <c r="BP16" s="121">
        <v>3.9925860105929974E-2</v>
      </c>
    </row>
    <row r="17" spans="2:68" x14ac:dyDescent="0.35">
      <c r="B17" s="3"/>
      <c r="C17" s="145" t="s">
        <v>168</v>
      </c>
      <c r="D17" s="5">
        <v>2856072.5318298</v>
      </c>
      <c r="E17" s="5">
        <v>3402848.66451895</v>
      </c>
      <c r="F17" s="268">
        <v>0.19144336377859661</v>
      </c>
      <c r="G17" s="156">
        <v>23</v>
      </c>
      <c r="H17" s="159">
        <v>9</v>
      </c>
      <c r="I17" s="160" t="s">
        <v>150</v>
      </c>
      <c r="J17" s="119">
        <v>2204969.38</v>
      </c>
      <c r="K17" s="119">
        <v>1206478.56</v>
      </c>
      <c r="L17" s="119">
        <v>2561006.5</v>
      </c>
      <c r="M17" s="119">
        <v>8685840.7100000009</v>
      </c>
      <c r="N17" s="119">
        <v>1194273.73</v>
      </c>
      <c r="O17" s="119">
        <v>2795.98</v>
      </c>
      <c r="P17" s="119">
        <v>0</v>
      </c>
      <c r="Q17" s="119">
        <v>39045.18</v>
      </c>
      <c r="R17" s="119">
        <v>0</v>
      </c>
      <c r="S17" s="72">
        <v>15894410.040000001</v>
      </c>
      <c r="T17" s="156">
        <v>42</v>
      </c>
      <c r="U17" s="159">
        <v>9</v>
      </c>
      <c r="V17" s="160" t="s">
        <v>51</v>
      </c>
      <c r="W17" s="119">
        <v>1421916.88</v>
      </c>
      <c r="X17" s="119">
        <v>1114079.3</v>
      </c>
      <c r="Y17" s="119">
        <v>54.92</v>
      </c>
      <c r="Z17" s="119">
        <v>662117.11</v>
      </c>
      <c r="AA17" s="119">
        <v>0</v>
      </c>
      <c r="AB17" s="119">
        <v>1040346.24</v>
      </c>
      <c r="AC17" s="119">
        <v>0</v>
      </c>
      <c r="AD17" s="119">
        <v>0</v>
      </c>
      <c r="AE17" s="119">
        <v>0</v>
      </c>
      <c r="AF17" s="72">
        <v>4238514.4499999993</v>
      </c>
      <c r="AG17" s="156">
        <v>59</v>
      </c>
      <c r="AH17" s="159">
        <v>9</v>
      </c>
      <c r="AI17" s="160" t="s">
        <v>60</v>
      </c>
      <c r="AJ17" s="119">
        <v>3118036.79</v>
      </c>
      <c r="AK17" s="119">
        <v>375971.28</v>
      </c>
      <c r="AL17" s="119">
        <v>3480189.79</v>
      </c>
      <c r="AM17" s="119">
        <v>2357910.13</v>
      </c>
      <c r="AN17" s="119">
        <v>744374.27</v>
      </c>
      <c r="AO17" s="119">
        <v>0</v>
      </c>
      <c r="AP17" s="119">
        <v>175212.18</v>
      </c>
      <c r="AQ17" s="119">
        <v>159473.07999999999</v>
      </c>
      <c r="AR17" s="119">
        <v>0</v>
      </c>
      <c r="AS17" s="72">
        <v>10411167.52</v>
      </c>
      <c r="AT17" s="72"/>
      <c r="AU17" s="226" t="s">
        <v>194</v>
      </c>
      <c r="AV17" s="72"/>
      <c r="AW17" s="72"/>
      <c r="AX17" s="72"/>
      <c r="AY17" s="72"/>
      <c r="AZ17" s="72"/>
      <c r="BA17" s="72"/>
      <c r="BB17" s="156">
        <v>23</v>
      </c>
      <c r="BC17" s="159">
        <v>9</v>
      </c>
      <c r="BD17" s="160" t="s">
        <v>150</v>
      </c>
      <c r="BE17" s="119">
        <v>15811808.440000001</v>
      </c>
      <c r="BF17" s="119">
        <v>82601.61</v>
      </c>
      <c r="BG17" s="119">
        <v>15894410.050000001</v>
      </c>
      <c r="BH17" s="156">
        <v>23</v>
      </c>
      <c r="BI17" s="159">
        <v>9</v>
      </c>
      <c r="BJ17" s="160" t="s">
        <v>150</v>
      </c>
      <c r="BK17" s="108">
        <v>16211418.875260139</v>
      </c>
      <c r="BL17" s="119">
        <v>15691780.334539546</v>
      </c>
      <c r="BM17" s="119">
        <v>15894410.040000001</v>
      </c>
      <c r="BN17" s="120">
        <v>-1.9554663148203422E-2</v>
      </c>
      <c r="BO17" s="120">
        <v>1.2913111268479938E-2</v>
      </c>
      <c r="BP17" s="121">
        <v>2.558670281422527E-2</v>
      </c>
    </row>
    <row r="18" spans="2:68" x14ac:dyDescent="0.35">
      <c r="B18" s="3"/>
      <c r="C18" s="152" t="s">
        <v>32</v>
      </c>
      <c r="D18" s="250">
        <v>612439163.62450016</v>
      </c>
      <c r="E18" s="250">
        <v>621198055.70115459</v>
      </c>
      <c r="F18" s="247">
        <v>1.4301652469149939E-2</v>
      </c>
      <c r="G18" s="156">
        <v>3</v>
      </c>
      <c r="H18" s="159">
        <v>10</v>
      </c>
      <c r="I18" s="160" t="s">
        <v>55</v>
      </c>
      <c r="J18" s="119">
        <v>6391088.3600000003</v>
      </c>
      <c r="K18" s="119">
        <v>91866.45</v>
      </c>
      <c r="L18" s="119">
        <v>355922.19</v>
      </c>
      <c r="M18" s="119">
        <v>1360849.41</v>
      </c>
      <c r="N18" s="119">
        <v>4801290.4800000004</v>
      </c>
      <c r="O18" s="119">
        <v>2191038.34</v>
      </c>
      <c r="P18" s="119">
        <v>0</v>
      </c>
      <c r="Q18" s="119">
        <v>0</v>
      </c>
      <c r="R18" s="119">
        <v>0</v>
      </c>
      <c r="S18" s="72">
        <v>15192055.23</v>
      </c>
      <c r="T18" s="156">
        <v>39</v>
      </c>
      <c r="U18" s="159">
        <v>10</v>
      </c>
      <c r="V18" s="160" t="s">
        <v>56</v>
      </c>
      <c r="W18" s="119">
        <v>2174772.91</v>
      </c>
      <c r="X18" s="119">
        <v>0</v>
      </c>
      <c r="Y18" s="119">
        <v>4404.26</v>
      </c>
      <c r="Z18" s="119">
        <v>9193.7800000000007</v>
      </c>
      <c r="AA18" s="119">
        <v>621426.02</v>
      </c>
      <c r="AB18" s="119">
        <v>42022.74</v>
      </c>
      <c r="AC18" s="119">
        <v>0</v>
      </c>
      <c r="AD18" s="119">
        <v>0</v>
      </c>
      <c r="AE18" s="119">
        <v>0</v>
      </c>
      <c r="AF18" s="72">
        <v>2851819.71</v>
      </c>
      <c r="AG18" s="156">
        <v>4</v>
      </c>
      <c r="AH18" s="159">
        <v>10</v>
      </c>
      <c r="AI18" s="160" t="s">
        <v>151</v>
      </c>
      <c r="AJ18" s="119">
        <v>59056.74</v>
      </c>
      <c r="AK18" s="119">
        <v>0</v>
      </c>
      <c r="AL18" s="119">
        <v>123</v>
      </c>
      <c r="AM18" s="119">
        <v>1252.26</v>
      </c>
      <c r="AN18" s="119">
        <v>0</v>
      </c>
      <c r="AO18" s="119">
        <v>0</v>
      </c>
      <c r="AP18" s="119">
        <v>0</v>
      </c>
      <c r="AQ18" s="119">
        <v>0</v>
      </c>
      <c r="AR18" s="119">
        <v>9476682.9399999995</v>
      </c>
      <c r="AS18" s="72">
        <v>9537114.9399999995</v>
      </c>
      <c r="AT18" s="72"/>
      <c r="AU18" s="226" t="s">
        <v>195</v>
      </c>
      <c r="AV18" s="72"/>
      <c r="AW18" s="72"/>
      <c r="AX18" s="72"/>
      <c r="AY18" s="72"/>
      <c r="AZ18" s="72"/>
      <c r="BA18" s="72"/>
      <c r="BB18" s="156">
        <v>3</v>
      </c>
      <c r="BC18" s="159">
        <v>10</v>
      </c>
      <c r="BD18" s="160" t="s">
        <v>55</v>
      </c>
      <c r="BE18" s="119">
        <v>6741246.3600000003</v>
      </c>
      <c r="BF18" s="119">
        <v>8450808.870000001</v>
      </c>
      <c r="BG18" s="119">
        <v>15192055.23</v>
      </c>
      <c r="BH18" s="156">
        <v>3</v>
      </c>
      <c r="BI18" s="159">
        <v>10</v>
      </c>
      <c r="BJ18" s="160" t="s">
        <v>55</v>
      </c>
      <c r="BK18" s="108">
        <v>14742339.140100051</v>
      </c>
      <c r="BL18" s="119">
        <v>13979322.950000001</v>
      </c>
      <c r="BM18" s="119">
        <v>15192055.23</v>
      </c>
      <c r="BN18" s="120">
        <v>3.0505070167372139E-2</v>
      </c>
      <c r="BO18" s="120">
        <v>8.6751860897526401E-2</v>
      </c>
      <c r="BP18" s="121">
        <v>2.4456057276052677E-2</v>
      </c>
    </row>
    <row r="19" spans="2:68" x14ac:dyDescent="0.35">
      <c r="B19" s="3"/>
      <c r="C19" s="64" t="s">
        <v>23</v>
      </c>
      <c r="D19" s="5"/>
      <c r="E19" s="5"/>
      <c r="F19" s="5"/>
      <c r="G19" s="156">
        <v>59</v>
      </c>
      <c r="H19" s="159">
        <v>11</v>
      </c>
      <c r="I19" s="160" t="s">
        <v>60</v>
      </c>
      <c r="J19" s="119">
        <v>3401094.8</v>
      </c>
      <c r="K19" s="119">
        <v>453290.03</v>
      </c>
      <c r="L19" s="119">
        <v>3520769.12</v>
      </c>
      <c r="M19" s="119">
        <v>2413774.9</v>
      </c>
      <c r="N19" s="119">
        <v>744374.27</v>
      </c>
      <c r="O19" s="119">
        <v>0</v>
      </c>
      <c r="P19" s="119">
        <v>175212.18</v>
      </c>
      <c r="Q19" s="119">
        <v>159473.07999999999</v>
      </c>
      <c r="R19" s="119">
        <v>0</v>
      </c>
      <c r="S19" s="72">
        <v>10867988.379999999</v>
      </c>
      <c r="T19" s="156">
        <v>18</v>
      </c>
      <c r="U19" s="159">
        <v>11</v>
      </c>
      <c r="V19" s="160" t="s">
        <v>59</v>
      </c>
      <c r="W19" s="119">
        <v>532467.19999999995</v>
      </c>
      <c r="X19" s="119">
        <v>0</v>
      </c>
      <c r="Y19" s="119">
        <v>99696.19</v>
      </c>
      <c r="Z19" s="119">
        <v>382248.66</v>
      </c>
      <c r="AA19" s="119">
        <v>0</v>
      </c>
      <c r="AB19" s="119">
        <v>899829.45</v>
      </c>
      <c r="AC19" s="119">
        <v>0</v>
      </c>
      <c r="AD19" s="119">
        <v>0</v>
      </c>
      <c r="AE19" s="119">
        <v>0</v>
      </c>
      <c r="AF19" s="72">
        <v>1914241.4999999998</v>
      </c>
      <c r="AG19" s="156">
        <v>3</v>
      </c>
      <c r="AH19" s="159">
        <v>11</v>
      </c>
      <c r="AI19" s="160" t="s">
        <v>55</v>
      </c>
      <c r="AJ19" s="119">
        <v>353904.96</v>
      </c>
      <c r="AK19" s="119">
        <v>91866.45</v>
      </c>
      <c r="AL19" s="119">
        <v>355922.19</v>
      </c>
      <c r="AM19" s="119">
        <v>1138262.28</v>
      </c>
      <c r="AN19" s="119">
        <v>4801290.4800000004</v>
      </c>
      <c r="AO19" s="119">
        <v>0</v>
      </c>
      <c r="AP19" s="119">
        <v>0</v>
      </c>
      <c r="AQ19" s="119">
        <v>0</v>
      </c>
      <c r="AR19" s="119">
        <v>0</v>
      </c>
      <c r="AS19" s="72">
        <v>6741246.3600000003</v>
      </c>
      <c r="AT19" s="72"/>
      <c r="AU19" s="226" t="s">
        <v>196</v>
      </c>
      <c r="AV19" s="72"/>
      <c r="AW19" s="72"/>
      <c r="AX19" s="72"/>
      <c r="AY19" s="72"/>
      <c r="AZ19" s="72"/>
      <c r="BA19" s="72"/>
      <c r="BB19" s="156">
        <v>59</v>
      </c>
      <c r="BC19" s="159">
        <v>11</v>
      </c>
      <c r="BD19" s="160" t="s">
        <v>60</v>
      </c>
      <c r="BE19" s="119">
        <v>10411167.52</v>
      </c>
      <c r="BF19" s="119">
        <v>456820.86000000004</v>
      </c>
      <c r="BG19" s="119">
        <v>10867988.379999999</v>
      </c>
      <c r="BH19" s="156">
        <v>59</v>
      </c>
      <c r="BI19" s="159">
        <v>11</v>
      </c>
      <c r="BJ19" s="160" t="s">
        <v>60</v>
      </c>
      <c r="BK19" s="108">
        <v>8465992.3313386496</v>
      </c>
      <c r="BL19" s="119">
        <v>10817984.810000002</v>
      </c>
      <c r="BM19" s="119">
        <v>10867988.379999999</v>
      </c>
      <c r="BN19" s="120">
        <v>0.2837229180765799</v>
      </c>
      <c r="BO19" s="120">
        <v>4.6222629147874006E-3</v>
      </c>
      <c r="BP19" s="121">
        <v>1.7495206690132267E-2</v>
      </c>
    </row>
    <row r="20" spans="2:68" x14ac:dyDescent="0.35">
      <c r="B20" s="3"/>
      <c r="C20" s="30" t="s">
        <v>84</v>
      </c>
      <c r="D20" s="31"/>
      <c r="E20" s="31"/>
      <c r="F20" s="31"/>
      <c r="G20" s="156">
        <v>25</v>
      </c>
      <c r="H20" s="159">
        <v>12</v>
      </c>
      <c r="I20" s="160" t="s">
        <v>58</v>
      </c>
      <c r="J20" s="119">
        <v>3897549.66</v>
      </c>
      <c r="K20" s="119">
        <v>0</v>
      </c>
      <c r="L20" s="119">
        <v>1674605.02</v>
      </c>
      <c r="M20" s="119">
        <v>3723846.68</v>
      </c>
      <c r="N20" s="119">
        <v>1020067.77</v>
      </c>
      <c r="O20" s="119">
        <v>0</v>
      </c>
      <c r="P20" s="119">
        <v>0</v>
      </c>
      <c r="Q20" s="119">
        <v>166076.92000000001</v>
      </c>
      <c r="R20" s="119">
        <v>0</v>
      </c>
      <c r="S20" s="72">
        <v>10482146.049999999</v>
      </c>
      <c r="T20" s="156">
        <v>20</v>
      </c>
      <c r="U20" s="159">
        <v>12</v>
      </c>
      <c r="V20" s="160" t="s">
        <v>52</v>
      </c>
      <c r="W20" s="119">
        <v>363059.88</v>
      </c>
      <c r="X20" s="119">
        <v>0</v>
      </c>
      <c r="Y20" s="119">
        <v>0</v>
      </c>
      <c r="Z20" s="119">
        <v>0</v>
      </c>
      <c r="AA20" s="119">
        <v>987118.97</v>
      </c>
      <c r="AB20" s="119">
        <v>6597.92</v>
      </c>
      <c r="AC20" s="119">
        <v>0</v>
      </c>
      <c r="AD20" s="119">
        <v>0</v>
      </c>
      <c r="AE20" s="119">
        <v>0</v>
      </c>
      <c r="AF20" s="72">
        <v>1356776.77</v>
      </c>
      <c r="AG20" s="156">
        <v>60</v>
      </c>
      <c r="AH20" s="159">
        <v>12</v>
      </c>
      <c r="AI20" s="160" t="s">
        <v>68</v>
      </c>
      <c r="AJ20" s="119">
        <v>323598.17</v>
      </c>
      <c r="AK20" s="119">
        <v>0</v>
      </c>
      <c r="AL20" s="119">
        <v>0</v>
      </c>
      <c r="AM20" s="119">
        <v>0</v>
      </c>
      <c r="AN20" s="119">
        <v>0</v>
      </c>
      <c r="AO20" s="119">
        <v>0</v>
      </c>
      <c r="AP20" s="119">
        <v>0</v>
      </c>
      <c r="AQ20" s="119">
        <v>0</v>
      </c>
      <c r="AR20" s="119">
        <v>6219357.6500908779</v>
      </c>
      <c r="AS20" s="72">
        <v>6542955.8200908778</v>
      </c>
      <c r="AT20" s="72"/>
      <c r="AU20" s="226" t="s">
        <v>197</v>
      </c>
      <c r="AV20" s="72"/>
      <c r="AW20" s="72"/>
      <c r="AX20" s="72"/>
      <c r="AY20" s="72"/>
      <c r="AZ20" s="72"/>
      <c r="BA20" s="72"/>
      <c r="BB20" s="156">
        <v>25</v>
      </c>
      <c r="BC20" s="159">
        <v>12</v>
      </c>
      <c r="BD20" s="160" t="s">
        <v>58</v>
      </c>
      <c r="BE20" s="119">
        <v>3546519.95</v>
      </c>
      <c r="BF20" s="119">
        <v>6935626.0999999996</v>
      </c>
      <c r="BG20" s="119">
        <v>10482146.050000001</v>
      </c>
      <c r="BH20" s="156">
        <v>25</v>
      </c>
      <c r="BI20" s="159">
        <v>12</v>
      </c>
      <c r="BJ20" s="160" t="s">
        <v>58</v>
      </c>
      <c r="BK20" s="108">
        <v>8607319.5956352614</v>
      </c>
      <c r="BL20" s="119">
        <v>10430931.450000001</v>
      </c>
      <c r="BM20" s="119">
        <v>10482146.049999999</v>
      </c>
      <c r="BN20" s="120">
        <v>0.21781768801932899</v>
      </c>
      <c r="BO20" s="120">
        <v>4.9098779189080677E-3</v>
      </c>
      <c r="BP20" s="121">
        <v>1.6874080583154205E-2</v>
      </c>
    </row>
    <row r="21" spans="2:68" x14ac:dyDescent="0.35">
      <c r="B21" s="3"/>
      <c r="G21" s="156">
        <v>40</v>
      </c>
      <c r="H21" s="159">
        <v>13</v>
      </c>
      <c r="I21" s="160" t="s">
        <v>63</v>
      </c>
      <c r="J21" s="119">
        <v>2886605.94</v>
      </c>
      <c r="K21" s="119">
        <v>0</v>
      </c>
      <c r="L21" s="119">
        <v>29478.63</v>
      </c>
      <c r="M21" s="119">
        <v>29071.599999999999</v>
      </c>
      <c r="N21" s="119">
        <v>205411.65</v>
      </c>
      <c r="O21" s="119">
        <v>6550647.5099999998</v>
      </c>
      <c r="P21" s="119">
        <v>0</v>
      </c>
      <c r="Q21" s="119">
        <v>23955.439999999999</v>
      </c>
      <c r="R21" s="119">
        <v>0</v>
      </c>
      <c r="S21" s="72">
        <v>9725170.7699999996</v>
      </c>
      <c r="T21" s="156">
        <v>7</v>
      </c>
      <c r="U21" s="159">
        <v>13</v>
      </c>
      <c r="V21" s="160" t="s">
        <v>201</v>
      </c>
      <c r="W21" s="119">
        <v>0</v>
      </c>
      <c r="X21" s="119">
        <v>1108239.07</v>
      </c>
      <c r="Y21" s="119">
        <v>0</v>
      </c>
      <c r="Z21" s="119">
        <v>0</v>
      </c>
      <c r="AA21" s="119">
        <v>0</v>
      </c>
      <c r="AB21" s="119">
        <v>11264.45</v>
      </c>
      <c r="AC21" s="119">
        <v>0</v>
      </c>
      <c r="AD21" s="119">
        <v>0</v>
      </c>
      <c r="AE21" s="119">
        <v>0</v>
      </c>
      <c r="AF21" s="72">
        <v>1119503.52</v>
      </c>
      <c r="AG21" s="156">
        <v>62</v>
      </c>
      <c r="AH21" s="159">
        <v>13</v>
      </c>
      <c r="AI21" s="160" t="s">
        <v>122</v>
      </c>
      <c r="AJ21" s="119">
        <v>3482541.32</v>
      </c>
      <c r="AK21" s="119">
        <v>9269.24</v>
      </c>
      <c r="AL21" s="119">
        <v>0</v>
      </c>
      <c r="AM21" s="119">
        <v>163170.73000000001</v>
      </c>
      <c r="AN21" s="119">
        <v>230486.43</v>
      </c>
      <c r="AO21" s="119">
        <v>0</v>
      </c>
      <c r="AP21" s="119">
        <v>11714.44</v>
      </c>
      <c r="AQ21" s="119">
        <v>0</v>
      </c>
      <c r="AR21" s="119">
        <v>0</v>
      </c>
      <c r="AS21" s="72">
        <v>3897182.16</v>
      </c>
      <c r="AT21" s="72"/>
      <c r="AU21" s="72"/>
      <c r="AV21" s="72"/>
      <c r="AW21" s="72"/>
      <c r="AX21" s="72"/>
      <c r="AY21" s="72"/>
      <c r="AZ21" s="72"/>
      <c r="BA21" s="72"/>
      <c r="BB21" s="156">
        <v>40</v>
      </c>
      <c r="BC21" s="159">
        <v>13</v>
      </c>
      <c r="BD21" s="160" t="s">
        <v>63</v>
      </c>
      <c r="BE21" s="119">
        <v>873126.77999999991</v>
      </c>
      <c r="BF21" s="119">
        <v>8852044</v>
      </c>
      <c r="BG21" s="119">
        <v>9725170.7799999993</v>
      </c>
      <c r="BH21" s="156">
        <v>40</v>
      </c>
      <c r="BI21" s="159">
        <v>13</v>
      </c>
      <c r="BJ21" s="160" t="s">
        <v>63</v>
      </c>
      <c r="BK21" s="108">
        <v>8876869.2915139291</v>
      </c>
      <c r="BL21" s="119">
        <v>9760269.959999999</v>
      </c>
      <c r="BM21" s="119">
        <v>9725170.7699999996</v>
      </c>
      <c r="BN21" s="120">
        <v>9.556313725347132E-2</v>
      </c>
      <c r="BO21" s="120">
        <v>-3.5961290152675129E-3</v>
      </c>
      <c r="BP21" s="121">
        <v>1.5655507419486472E-2</v>
      </c>
    </row>
    <row r="22" spans="2:68" x14ac:dyDescent="0.35">
      <c r="B22" s="3"/>
      <c r="C22" s="5"/>
      <c r="E22" s="31"/>
      <c r="F22" s="31"/>
      <c r="G22" s="156">
        <v>4</v>
      </c>
      <c r="H22" s="159">
        <v>14</v>
      </c>
      <c r="I22" s="160" t="s">
        <v>151</v>
      </c>
      <c r="J22" s="119">
        <v>59056.74</v>
      </c>
      <c r="K22" s="119">
        <v>0</v>
      </c>
      <c r="L22" s="119">
        <v>123</v>
      </c>
      <c r="M22" s="119">
        <v>1252.26</v>
      </c>
      <c r="N22" s="119">
        <v>0</v>
      </c>
      <c r="O22" s="119">
        <v>0</v>
      </c>
      <c r="P22" s="119">
        <v>0</v>
      </c>
      <c r="Q22" s="119">
        <v>0</v>
      </c>
      <c r="R22" s="119">
        <v>9476682.9399999995</v>
      </c>
      <c r="S22" s="72">
        <v>9537114.9399999995</v>
      </c>
      <c r="T22" s="156">
        <v>64</v>
      </c>
      <c r="U22" s="159">
        <v>14</v>
      </c>
      <c r="V22" s="160" t="s">
        <v>158</v>
      </c>
      <c r="W22" s="119">
        <v>0</v>
      </c>
      <c r="X22" s="119">
        <v>0</v>
      </c>
      <c r="Y22" s="119">
        <v>0</v>
      </c>
      <c r="Z22" s="119">
        <v>0</v>
      </c>
      <c r="AA22" s="119">
        <v>0</v>
      </c>
      <c r="AB22" s="119">
        <v>0</v>
      </c>
      <c r="AC22" s="119">
        <v>0</v>
      </c>
      <c r="AD22" s="119">
        <v>0</v>
      </c>
      <c r="AE22" s="119">
        <v>972752.58475268993</v>
      </c>
      <c r="AF22" s="72">
        <v>972752.58475268993</v>
      </c>
      <c r="AG22" s="156">
        <v>25</v>
      </c>
      <c r="AH22" s="159">
        <v>14</v>
      </c>
      <c r="AI22" s="160" t="s">
        <v>58</v>
      </c>
      <c r="AJ22" s="119">
        <v>2126206.52</v>
      </c>
      <c r="AK22" s="119">
        <v>0</v>
      </c>
      <c r="AL22" s="119">
        <v>221834.5</v>
      </c>
      <c r="AM22" s="119">
        <v>12334.24</v>
      </c>
      <c r="AN22" s="119">
        <v>1020067.77</v>
      </c>
      <c r="AO22" s="119">
        <v>0</v>
      </c>
      <c r="AP22" s="119">
        <v>0</v>
      </c>
      <c r="AQ22" s="119">
        <v>166076.92000000001</v>
      </c>
      <c r="AR22" s="119">
        <v>0</v>
      </c>
      <c r="AS22" s="72">
        <v>3546519.95</v>
      </c>
      <c r="AT22" s="72"/>
      <c r="AU22" s="72"/>
      <c r="AV22" s="72"/>
      <c r="AW22" s="72"/>
      <c r="AX22" s="72"/>
      <c r="AY22" s="72"/>
      <c r="AZ22" s="72"/>
      <c r="BA22" s="72"/>
      <c r="BB22" s="156">
        <v>4</v>
      </c>
      <c r="BC22" s="159">
        <v>14</v>
      </c>
      <c r="BD22" s="160" t="s">
        <v>151</v>
      </c>
      <c r="BE22" s="119">
        <v>9537114.9399999995</v>
      </c>
      <c r="BF22" s="119">
        <v>0</v>
      </c>
      <c r="BG22" s="119">
        <v>9537114.9399999995</v>
      </c>
      <c r="BH22" s="156">
        <v>4</v>
      </c>
      <c r="BI22" s="159">
        <v>14</v>
      </c>
      <c r="BJ22" s="160" t="s">
        <v>151</v>
      </c>
      <c r="BK22" s="108">
        <v>9216686.6122619584</v>
      </c>
      <c r="BL22" s="119">
        <v>8514797.5499999989</v>
      </c>
      <c r="BM22" s="119">
        <v>9537114.9399999995</v>
      </c>
      <c r="BN22" s="120">
        <v>3.4766108604771251E-2</v>
      </c>
      <c r="BO22" s="120">
        <v>0.12006361677970845</v>
      </c>
      <c r="BP22" s="121">
        <v>1.5352776546016919E-2</v>
      </c>
    </row>
    <row r="23" spans="2:68" x14ac:dyDescent="0.35">
      <c r="B23" s="3"/>
      <c r="C23" s="5"/>
      <c r="D23" s="5"/>
      <c r="E23" s="31"/>
      <c r="F23" s="31"/>
      <c r="G23" s="156">
        <v>60</v>
      </c>
      <c r="H23" s="159">
        <v>15</v>
      </c>
      <c r="I23" s="160" t="s">
        <v>68</v>
      </c>
      <c r="J23" s="119">
        <v>323598.17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  <c r="P23" s="119">
        <v>0</v>
      </c>
      <c r="Q23" s="119">
        <v>0</v>
      </c>
      <c r="R23" s="119">
        <v>6219357.6500908779</v>
      </c>
      <c r="S23" s="72">
        <v>6542955.8200908778</v>
      </c>
      <c r="T23" s="156">
        <v>38</v>
      </c>
      <c r="U23" s="159">
        <v>15</v>
      </c>
      <c r="V23" s="160" t="s">
        <v>62</v>
      </c>
      <c r="W23" s="119">
        <v>102930.97</v>
      </c>
      <c r="X23" s="119">
        <v>0</v>
      </c>
      <c r="Y23" s="119">
        <v>175506.28</v>
      </c>
      <c r="Z23" s="119">
        <v>107156.15</v>
      </c>
      <c r="AA23" s="119">
        <v>0</v>
      </c>
      <c r="AB23" s="119">
        <v>90154.74</v>
      </c>
      <c r="AC23" s="119">
        <v>0</v>
      </c>
      <c r="AD23" s="119">
        <v>0</v>
      </c>
      <c r="AE23" s="119">
        <v>0</v>
      </c>
      <c r="AF23" s="72">
        <v>475748.14</v>
      </c>
      <c r="AG23" s="156">
        <v>34</v>
      </c>
      <c r="AH23" s="159">
        <v>15</v>
      </c>
      <c r="AI23" s="160" t="s">
        <v>159</v>
      </c>
      <c r="AJ23" s="119">
        <v>768101</v>
      </c>
      <c r="AK23" s="119">
        <v>33308</v>
      </c>
      <c r="AL23" s="119">
        <v>4401</v>
      </c>
      <c r="AM23" s="119">
        <v>1849202</v>
      </c>
      <c r="AN23" s="119">
        <v>523049</v>
      </c>
      <c r="AO23" s="119">
        <v>0</v>
      </c>
      <c r="AP23" s="119">
        <v>48654</v>
      </c>
      <c r="AQ23" s="119">
        <v>0</v>
      </c>
      <c r="AR23" s="119">
        <v>0</v>
      </c>
      <c r="AS23" s="72">
        <v>3226715</v>
      </c>
      <c r="AT23" s="72"/>
      <c r="AU23" s="72"/>
      <c r="AV23" s="72"/>
      <c r="AW23" s="72"/>
      <c r="AX23" s="72"/>
      <c r="AY23" s="72"/>
      <c r="AZ23" s="72"/>
      <c r="BA23" s="72"/>
      <c r="BB23" s="156">
        <v>60</v>
      </c>
      <c r="BC23" s="159">
        <v>15</v>
      </c>
      <c r="BD23" s="160" t="s">
        <v>68</v>
      </c>
      <c r="BE23" s="119">
        <v>6542955.8200908778</v>
      </c>
      <c r="BF23" s="119">
        <v>0</v>
      </c>
      <c r="BG23" s="119">
        <v>6542955.8200908778</v>
      </c>
      <c r="BH23" s="156">
        <v>60</v>
      </c>
      <c r="BI23" s="159">
        <v>15</v>
      </c>
      <c r="BJ23" s="160" t="s">
        <v>68</v>
      </c>
      <c r="BK23" s="108">
        <v>14893164.81759608</v>
      </c>
      <c r="BL23" s="119">
        <v>6193014.1718927082</v>
      </c>
      <c r="BM23" s="119">
        <v>6542955.8200908778</v>
      </c>
      <c r="BN23" s="120">
        <v>-0.56067391315239723</v>
      </c>
      <c r="BO23" s="120">
        <v>5.650586911077915E-2</v>
      </c>
      <c r="BP23" s="121">
        <v>1.0532801511598027E-2</v>
      </c>
    </row>
    <row r="24" spans="2:68" x14ac:dyDescent="0.35">
      <c r="B24" s="3"/>
      <c r="C24" s="5"/>
      <c r="D24" s="5"/>
      <c r="E24" s="31"/>
      <c r="F24" s="31"/>
      <c r="G24" s="156">
        <v>7</v>
      </c>
      <c r="H24" s="159">
        <v>16</v>
      </c>
      <c r="I24" s="160" t="s">
        <v>201</v>
      </c>
      <c r="J24" s="119">
        <v>53155.13</v>
      </c>
      <c r="K24" s="119">
        <v>2547565.4</v>
      </c>
      <c r="L24" s="119">
        <v>0</v>
      </c>
      <c r="M24" s="119">
        <v>0</v>
      </c>
      <c r="N24" s="119">
        <v>1370124.22</v>
      </c>
      <c r="O24" s="119">
        <v>103636.83</v>
      </c>
      <c r="P24" s="119">
        <v>0</v>
      </c>
      <c r="Q24" s="119">
        <v>0</v>
      </c>
      <c r="R24" s="119">
        <v>0</v>
      </c>
      <c r="S24" s="72">
        <v>4074481.58</v>
      </c>
      <c r="T24" s="156">
        <v>59</v>
      </c>
      <c r="U24" s="159">
        <v>16</v>
      </c>
      <c r="V24" s="160" t="s">
        <v>60</v>
      </c>
      <c r="W24" s="119">
        <v>283058.01</v>
      </c>
      <c r="X24" s="119">
        <v>77318.75</v>
      </c>
      <c r="Y24" s="119">
        <v>40579.33</v>
      </c>
      <c r="Z24" s="119">
        <v>55864.77</v>
      </c>
      <c r="AA24" s="119">
        <v>0</v>
      </c>
      <c r="AB24" s="119">
        <v>0</v>
      </c>
      <c r="AC24" s="119">
        <v>0</v>
      </c>
      <c r="AD24" s="119">
        <v>0</v>
      </c>
      <c r="AE24" s="119">
        <v>0</v>
      </c>
      <c r="AF24" s="72">
        <v>456820.86000000004</v>
      </c>
      <c r="AG24" s="156">
        <v>38</v>
      </c>
      <c r="AH24" s="159">
        <v>16</v>
      </c>
      <c r="AI24" s="160" t="s">
        <v>62</v>
      </c>
      <c r="AJ24" s="119">
        <v>298773.87</v>
      </c>
      <c r="AK24" s="119">
        <v>0</v>
      </c>
      <c r="AL24" s="119">
        <v>1588838.27</v>
      </c>
      <c r="AM24" s="119">
        <v>822327.61</v>
      </c>
      <c r="AN24" s="119">
        <v>207853.74</v>
      </c>
      <c r="AO24" s="119">
        <v>0</v>
      </c>
      <c r="AP24" s="119">
        <v>0</v>
      </c>
      <c r="AQ24" s="119">
        <v>274092.32</v>
      </c>
      <c r="AR24" s="119">
        <v>0</v>
      </c>
      <c r="AS24" s="72">
        <v>3191885.81</v>
      </c>
      <c r="AT24" s="72"/>
      <c r="AU24" s="72"/>
      <c r="AV24" s="72"/>
      <c r="AW24" s="72"/>
      <c r="AX24" s="72"/>
      <c r="AY24" s="72"/>
      <c r="AZ24" s="72"/>
      <c r="BA24" s="72"/>
      <c r="BB24" s="156">
        <v>7</v>
      </c>
      <c r="BC24" s="159">
        <v>16</v>
      </c>
      <c r="BD24" s="160" t="s">
        <v>201</v>
      </c>
      <c r="BE24" s="119">
        <v>2954978.0599999996</v>
      </c>
      <c r="BF24" s="119">
        <v>1119503.52</v>
      </c>
      <c r="BG24" s="119">
        <v>4074481.5799999996</v>
      </c>
      <c r="BH24" s="156">
        <v>7</v>
      </c>
      <c r="BI24" s="159">
        <v>16</v>
      </c>
      <c r="BJ24" s="160" t="s">
        <v>201</v>
      </c>
      <c r="BK24" s="108">
        <v>3442860.8685514801</v>
      </c>
      <c r="BL24" s="119">
        <v>3810782.7399999998</v>
      </c>
      <c r="BM24" s="119">
        <v>4074481.58</v>
      </c>
      <c r="BN24" s="120">
        <v>0.18345809940157776</v>
      </c>
      <c r="BO24" s="120">
        <v>6.9198077663173319E-2</v>
      </c>
      <c r="BP24" s="121">
        <v>6.559070078545364E-3</v>
      </c>
    </row>
    <row r="25" spans="2:68" x14ac:dyDescent="0.35">
      <c r="B25" s="3"/>
      <c r="C25" s="5"/>
      <c r="D25" s="5"/>
      <c r="E25" s="31"/>
      <c r="F25" s="31"/>
      <c r="G25" s="156">
        <v>39</v>
      </c>
      <c r="H25" s="159">
        <v>17</v>
      </c>
      <c r="I25" s="160" t="s">
        <v>56</v>
      </c>
      <c r="J25" s="119">
        <v>2586391.48</v>
      </c>
      <c r="K25" s="119">
        <v>0</v>
      </c>
      <c r="L25" s="119">
        <v>44270.559999999998</v>
      </c>
      <c r="M25" s="119">
        <v>409237.88</v>
      </c>
      <c r="N25" s="119">
        <v>792180</v>
      </c>
      <c r="O25" s="119">
        <v>45329.07</v>
      </c>
      <c r="P25" s="119">
        <v>0</v>
      </c>
      <c r="Q25" s="119">
        <v>34626.53</v>
      </c>
      <c r="R25" s="119">
        <v>0</v>
      </c>
      <c r="S25" s="72">
        <v>3912035.5199999996</v>
      </c>
      <c r="T25" s="156">
        <v>34</v>
      </c>
      <c r="U25" s="159">
        <v>17</v>
      </c>
      <c r="V25" s="160" t="s">
        <v>159</v>
      </c>
      <c r="W25" s="119">
        <v>113139</v>
      </c>
      <c r="X25" s="119">
        <v>0</v>
      </c>
      <c r="Y25" s="119">
        <v>2506</v>
      </c>
      <c r="Z25" s="119">
        <v>588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72">
        <v>116233</v>
      </c>
      <c r="AG25" s="156">
        <v>6</v>
      </c>
      <c r="AH25" s="159">
        <v>17</v>
      </c>
      <c r="AI25" s="160" t="s">
        <v>61</v>
      </c>
      <c r="AJ25" s="119">
        <v>492477.44</v>
      </c>
      <c r="AK25" s="119">
        <v>664703.1</v>
      </c>
      <c r="AL25" s="119">
        <v>853938.52</v>
      </c>
      <c r="AM25" s="119">
        <v>348784.12</v>
      </c>
      <c r="AN25" s="119">
        <v>670107.66</v>
      </c>
      <c r="AO25" s="119">
        <v>0</v>
      </c>
      <c r="AP25" s="119">
        <v>0</v>
      </c>
      <c r="AQ25" s="119">
        <v>0</v>
      </c>
      <c r="AR25" s="119">
        <v>0</v>
      </c>
      <c r="AS25" s="72">
        <v>3030010.8400000003</v>
      </c>
      <c r="AT25" s="72"/>
      <c r="AU25" s="72"/>
      <c r="AV25" s="72"/>
      <c r="AW25" s="72"/>
      <c r="AX25" s="72"/>
      <c r="AY25" s="72"/>
      <c r="AZ25" s="72"/>
      <c r="BA25" s="72"/>
      <c r="BB25" s="156">
        <v>39</v>
      </c>
      <c r="BC25" s="159">
        <v>17</v>
      </c>
      <c r="BD25" s="160" t="s">
        <v>56</v>
      </c>
      <c r="BE25" s="119">
        <v>1060215.8099999998</v>
      </c>
      <c r="BF25" s="119">
        <v>2851819.71</v>
      </c>
      <c r="BG25" s="119">
        <v>3912035.5199999996</v>
      </c>
      <c r="BH25" s="156">
        <v>39</v>
      </c>
      <c r="BI25" s="159">
        <v>17</v>
      </c>
      <c r="BJ25" s="160" t="s">
        <v>56</v>
      </c>
      <c r="BK25" s="108">
        <v>3652264.6803979399</v>
      </c>
      <c r="BL25" s="119">
        <v>3963442.8800000004</v>
      </c>
      <c r="BM25" s="119">
        <v>3912035.5199999996</v>
      </c>
      <c r="BN25" s="120">
        <v>7.1125962199912518E-2</v>
      </c>
      <c r="BO25" s="120">
        <v>-1.2970379933922693E-2</v>
      </c>
      <c r="BP25" s="121">
        <v>6.2975656219407062E-3</v>
      </c>
    </row>
    <row r="26" spans="2:68" x14ac:dyDescent="0.35">
      <c r="B26" s="3"/>
      <c r="C26" s="5"/>
      <c r="D26" s="5"/>
      <c r="E26" s="31"/>
      <c r="F26" s="31"/>
      <c r="G26" s="156">
        <v>62</v>
      </c>
      <c r="H26" s="159">
        <v>18</v>
      </c>
      <c r="I26" s="160" t="s">
        <v>122</v>
      </c>
      <c r="J26" s="119">
        <v>3482541.32</v>
      </c>
      <c r="K26" s="119">
        <v>9269.24</v>
      </c>
      <c r="L26" s="119">
        <v>0</v>
      </c>
      <c r="M26" s="119">
        <v>163170.73000000001</v>
      </c>
      <c r="N26" s="119">
        <v>230486.43</v>
      </c>
      <c r="O26" s="119">
        <v>0</v>
      </c>
      <c r="P26" s="119">
        <v>11714.44</v>
      </c>
      <c r="Q26" s="119">
        <v>0</v>
      </c>
      <c r="R26" s="119">
        <v>0</v>
      </c>
      <c r="S26" s="72">
        <v>3897182.16</v>
      </c>
      <c r="T26" s="156">
        <v>23</v>
      </c>
      <c r="U26" s="159">
        <v>18</v>
      </c>
      <c r="V26" s="160" t="s">
        <v>150</v>
      </c>
      <c r="W26" s="119">
        <v>2301.02</v>
      </c>
      <c r="X26" s="119">
        <v>75356.11</v>
      </c>
      <c r="Y26" s="119">
        <v>0</v>
      </c>
      <c r="Z26" s="119">
        <v>4944.4799999999996</v>
      </c>
      <c r="AA26" s="119">
        <v>0</v>
      </c>
      <c r="AB26" s="119">
        <v>0</v>
      </c>
      <c r="AC26" s="119">
        <v>0</v>
      </c>
      <c r="AD26" s="119">
        <v>0</v>
      </c>
      <c r="AE26" s="119">
        <v>0</v>
      </c>
      <c r="AF26" s="72">
        <v>82601.61</v>
      </c>
      <c r="AG26" s="156">
        <v>7</v>
      </c>
      <c r="AH26" s="159">
        <v>18</v>
      </c>
      <c r="AI26" s="160" t="s">
        <v>201</v>
      </c>
      <c r="AJ26" s="119">
        <v>53155.13</v>
      </c>
      <c r="AK26" s="119">
        <v>1439326.33</v>
      </c>
      <c r="AL26" s="119">
        <v>0</v>
      </c>
      <c r="AM26" s="119">
        <v>0</v>
      </c>
      <c r="AN26" s="119">
        <v>1370124.22</v>
      </c>
      <c r="AO26" s="119">
        <v>92372.38</v>
      </c>
      <c r="AP26" s="119">
        <v>0</v>
      </c>
      <c r="AQ26" s="119">
        <v>0</v>
      </c>
      <c r="AR26" s="119">
        <v>0</v>
      </c>
      <c r="AS26" s="72">
        <v>2954978.0599999996</v>
      </c>
      <c r="AT26" s="72"/>
      <c r="AU26" s="72"/>
      <c r="AV26" s="72"/>
      <c r="AW26" s="72"/>
      <c r="AX26" s="72"/>
      <c r="AY26" s="72"/>
      <c r="AZ26" s="72"/>
      <c r="BA26" s="72"/>
      <c r="BB26" s="156">
        <v>62</v>
      </c>
      <c r="BC26" s="159">
        <v>18</v>
      </c>
      <c r="BD26" s="160" t="s">
        <v>122</v>
      </c>
      <c r="BE26" s="119">
        <v>3897182.16</v>
      </c>
      <c r="BF26" s="119">
        <v>0</v>
      </c>
      <c r="BG26" s="119">
        <v>3897182.16</v>
      </c>
      <c r="BH26" s="156">
        <v>62</v>
      </c>
      <c r="BI26" s="159">
        <v>18</v>
      </c>
      <c r="BJ26" s="160" t="s">
        <v>122</v>
      </c>
      <c r="BK26" s="108">
        <v>3320646.4424654199</v>
      </c>
      <c r="BL26" s="119">
        <v>3822268.8699999996</v>
      </c>
      <c r="BM26" s="119">
        <v>3897182.16</v>
      </c>
      <c r="BN26" s="120">
        <v>0.17362153048324247</v>
      </c>
      <c r="BO26" s="120">
        <v>1.9599168072130135E-2</v>
      </c>
      <c r="BP26" s="121">
        <v>6.273654793721461E-3</v>
      </c>
    </row>
    <row r="27" spans="2:68" x14ac:dyDescent="0.35">
      <c r="B27" s="3"/>
      <c r="C27" s="5"/>
      <c r="D27" s="5"/>
      <c r="E27" s="31"/>
      <c r="F27" s="31"/>
      <c r="G27" s="156">
        <v>18</v>
      </c>
      <c r="H27" s="159">
        <v>19</v>
      </c>
      <c r="I27" s="160" t="s">
        <v>59</v>
      </c>
      <c r="J27" s="119">
        <v>1345777.52</v>
      </c>
      <c r="K27" s="119">
        <v>8235.19</v>
      </c>
      <c r="L27" s="119">
        <v>265619.18</v>
      </c>
      <c r="M27" s="119">
        <v>648197.81999999995</v>
      </c>
      <c r="N27" s="119">
        <v>575417.5</v>
      </c>
      <c r="O27" s="119">
        <v>899829.45</v>
      </c>
      <c r="P27" s="119">
        <v>94203.77</v>
      </c>
      <c r="Q27" s="119">
        <v>0</v>
      </c>
      <c r="R27" s="119">
        <v>0</v>
      </c>
      <c r="S27" s="72">
        <v>3837280.43</v>
      </c>
      <c r="T27" s="156">
        <v>6</v>
      </c>
      <c r="U27" s="159">
        <v>19</v>
      </c>
      <c r="V27" s="160" t="s">
        <v>61</v>
      </c>
      <c r="W27" s="119">
        <v>3084.61</v>
      </c>
      <c r="X27" s="119">
        <v>0</v>
      </c>
      <c r="Y27" s="119">
        <v>22405.97</v>
      </c>
      <c r="Z27" s="119">
        <v>0</v>
      </c>
      <c r="AA27" s="119">
        <v>0</v>
      </c>
      <c r="AB27" s="119">
        <v>0</v>
      </c>
      <c r="AC27" s="119">
        <v>0</v>
      </c>
      <c r="AD27" s="119">
        <v>0</v>
      </c>
      <c r="AE27" s="119">
        <v>0</v>
      </c>
      <c r="AF27" s="72">
        <v>25490.58</v>
      </c>
      <c r="AG27" s="156">
        <v>18</v>
      </c>
      <c r="AH27" s="159">
        <v>19</v>
      </c>
      <c r="AI27" s="160" t="s">
        <v>59</v>
      </c>
      <c r="AJ27" s="119">
        <v>813310.32</v>
      </c>
      <c r="AK27" s="119">
        <v>8235.19</v>
      </c>
      <c r="AL27" s="119">
        <v>165922.99</v>
      </c>
      <c r="AM27" s="119">
        <v>265949.15999999997</v>
      </c>
      <c r="AN27" s="119">
        <v>575417.5</v>
      </c>
      <c r="AO27" s="119">
        <v>0</v>
      </c>
      <c r="AP27" s="119">
        <v>94203.77</v>
      </c>
      <c r="AQ27" s="119">
        <v>0</v>
      </c>
      <c r="AR27" s="119">
        <v>0</v>
      </c>
      <c r="AS27" s="72">
        <v>1923038.93</v>
      </c>
      <c r="AT27" s="72"/>
      <c r="AU27" s="72"/>
      <c r="AV27" s="72"/>
      <c r="AW27" s="72"/>
      <c r="AX27" s="72"/>
      <c r="AY27" s="72"/>
      <c r="AZ27" s="72"/>
      <c r="BA27" s="72"/>
      <c r="BB27" s="156">
        <v>18</v>
      </c>
      <c r="BC27" s="159">
        <v>19</v>
      </c>
      <c r="BD27" s="160" t="s">
        <v>59</v>
      </c>
      <c r="BE27" s="119">
        <v>1923038.93</v>
      </c>
      <c r="BF27" s="119">
        <v>1914241.4999999998</v>
      </c>
      <c r="BG27" s="119">
        <v>3837280.4299999997</v>
      </c>
      <c r="BH27" s="156">
        <v>18</v>
      </c>
      <c r="BI27" s="159">
        <v>19</v>
      </c>
      <c r="BJ27" s="160" t="s">
        <v>59</v>
      </c>
      <c r="BK27" s="108">
        <v>3999540.6979504107</v>
      </c>
      <c r="BL27" s="119">
        <v>3744726.2900000005</v>
      </c>
      <c r="BM27" s="119">
        <v>3837280.43</v>
      </c>
      <c r="BN27" s="120">
        <v>-4.0569725427112568E-2</v>
      </c>
      <c r="BO27" s="120">
        <v>2.471586247762847E-2</v>
      </c>
      <c r="BP27" s="121">
        <v>6.1772254352419204E-3</v>
      </c>
    </row>
    <row r="28" spans="2:68" x14ac:dyDescent="0.35">
      <c r="B28" s="3"/>
      <c r="C28" s="5"/>
      <c r="D28" s="5"/>
      <c r="E28" s="31"/>
      <c r="F28" s="31"/>
      <c r="G28" s="156">
        <v>38</v>
      </c>
      <c r="H28" s="159">
        <v>20</v>
      </c>
      <c r="I28" s="160" t="s">
        <v>62</v>
      </c>
      <c r="J28" s="119">
        <v>401704.84</v>
      </c>
      <c r="K28" s="119">
        <v>0</v>
      </c>
      <c r="L28" s="119">
        <v>1764344.56</v>
      </c>
      <c r="M28" s="119">
        <v>929483.76</v>
      </c>
      <c r="N28" s="119">
        <v>207853.74</v>
      </c>
      <c r="O28" s="119">
        <v>90154.74</v>
      </c>
      <c r="P28" s="119">
        <v>0</v>
      </c>
      <c r="Q28" s="119">
        <v>274092.32</v>
      </c>
      <c r="R28" s="119">
        <v>0</v>
      </c>
      <c r="S28" s="72">
        <v>3667633.9600000004</v>
      </c>
      <c r="T28" s="156">
        <v>60</v>
      </c>
      <c r="U28" s="159">
        <v>20</v>
      </c>
      <c r="V28" s="160" t="s">
        <v>68</v>
      </c>
      <c r="W28" s="119">
        <v>0</v>
      </c>
      <c r="X28" s="119">
        <v>0</v>
      </c>
      <c r="Y28" s="119">
        <v>0</v>
      </c>
      <c r="Z28" s="119">
        <v>0</v>
      </c>
      <c r="AA28" s="119">
        <v>0</v>
      </c>
      <c r="AB28" s="119">
        <v>0</v>
      </c>
      <c r="AC28" s="119">
        <v>0</v>
      </c>
      <c r="AD28" s="119">
        <v>0</v>
      </c>
      <c r="AE28" s="119">
        <v>0</v>
      </c>
      <c r="AF28" s="72">
        <v>0</v>
      </c>
      <c r="AG28" s="156">
        <v>12</v>
      </c>
      <c r="AH28" s="159">
        <v>20</v>
      </c>
      <c r="AI28" s="160" t="s">
        <v>64</v>
      </c>
      <c r="AJ28" s="119">
        <v>536757.79</v>
      </c>
      <c r="AK28" s="119">
        <v>223710.09</v>
      </c>
      <c r="AL28" s="119">
        <v>1172.58</v>
      </c>
      <c r="AM28" s="119">
        <v>29255.23</v>
      </c>
      <c r="AN28" s="119">
        <v>739943.14</v>
      </c>
      <c r="AO28" s="119">
        <v>117373.79</v>
      </c>
      <c r="AP28" s="119">
        <v>0</v>
      </c>
      <c r="AQ28" s="119">
        <v>0</v>
      </c>
      <c r="AR28" s="119">
        <v>0</v>
      </c>
      <c r="AS28" s="72">
        <v>1648212.62</v>
      </c>
      <c r="AT28" s="72"/>
      <c r="AU28" s="72"/>
      <c r="AV28" s="72"/>
      <c r="AW28" s="72"/>
      <c r="AX28" s="72"/>
      <c r="AY28" s="72"/>
      <c r="AZ28" s="72"/>
      <c r="BA28" s="72"/>
      <c r="BB28" s="156">
        <v>38</v>
      </c>
      <c r="BC28" s="159">
        <v>20</v>
      </c>
      <c r="BD28" s="160" t="s">
        <v>62</v>
      </c>
      <c r="BE28" s="119">
        <v>3191885.81</v>
      </c>
      <c r="BF28" s="119">
        <v>475748.14</v>
      </c>
      <c r="BG28" s="170">
        <v>3667633.95</v>
      </c>
      <c r="BH28" s="156">
        <v>38</v>
      </c>
      <c r="BI28" s="159">
        <v>20</v>
      </c>
      <c r="BJ28" s="160" t="s">
        <v>62</v>
      </c>
      <c r="BK28" s="108">
        <v>3301293.9913150803</v>
      </c>
      <c r="BL28" s="119">
        <v>3648946.77</v>
      </c>
      <c r="BM28" s="170">
        <v>3667633.9600000004</v>
      </c>
      <c r="BN28" s="120">
        <v>0.11096859887325206</v>
      </c>
      <c r="BO28" s="120">
        <v>5.1212558521374074E-3</v>
      </c>
      <c r="BP28" s="121">
        <v>5.9041298122871491E-3</v>
      </c>
    </row>
    <row r="29" spans="2:68" x14ac:dyDescent="0.35">
      <c r="B29" s="3"/>
      <c r="C29" s="5"/>
      <c r="D29" s="5"/>
      <c r="E29" s="31"/>
      <c r="F29" s="31"/>
      <c r="G29" s="156">
        <v>34</v>
      </c>
      <c r="H29" s="159">
        <v>21</v>
      </c>
      <c r="I29" s="160" t="s">
        <v>159</v>
      </c>
      <c r="J29" s="119">
        <v>881240</v>
      </c>
      <c r="K29" s="119">
        <v>33308</v>
      </c>
      <c r="L29" s="119">
        <v>6907</v>
      </c>
      <c r="M29" s="119">
        <v>1849790</v>
      </c>
      <c r="N29" s="119">
        <v>523049</v>
      </c>
      <c r="O29" s="119">
        <v>0</v>
      </c>
      <c r="P29" s="119">
        <v>48654</v>
      </c>
      <c r="Q29" s="119">
        <v>0</v>
      </c>
      <c r="R29" s="119">
        <v>0</v>
      </c>
      <c r="S29" s="72">
        <v>3342948</v>
      </c>
      <c r="T29" s="156">
        <v>62</v>
      </c>
      <c r="U29" s="159">
        <v>21</v>
      </c>
      <c r="V29" s="160" t="s">
        <v>122</v>
      </c>
      <c r="W29" s="119">
        <v>0</v>
      </c>
      <c r="X29" s="119">
        <v>0</v>
      </c>
      <c r="Y29" s="119">
        <v>0</v>
      </c>
      <c r="Z29" s="119">
        <v>0</v>
      </c>
      <c r="AA29" s="119">
        <v>0</v>
      </c>
      <c r="AB29" s="119">
        <v>0</v>
      </c>
      <c r="AC29" s="119">
        <v>0</v>
      </c>
      <c r="AD29" s="119">
        <v>0</v>
      </c>
      <c r="AE29" s="119">
        <v>0</v>
      </c>
      <c r="AF29" s="72">
        <v>0</v>
      </c>
      <c r="AG29" s="156">
        <v>61</v>
      </c>
      <c r="AH29" s="159">
        <v>21</v>
      </c>
      <c r="AI29" s="160" t="s">
        <v>153</v>
      </c>
      <c r="AJ29" s="119">
        <v>161224.65</v>
      </c>
      <c r="AK29" s="119">
        <v>680613.19</v>
      </c>
      <c r="AL29" s="119">
        <v>0</v>
      </c>
      <c r="AM29" s="119">
        <v>37717.93</v>
      </c>
      <c r="AN29" s="119">
        <v>0</v>
      </c>
      <c r="AO29" s="119">
        <v>0</v>
      </c>
      <c r="AP29" s="119">
        <v>424167.57</v>
      </c>
      <c r="AQ29" s="119">
        <v>0</v>
      </c>
      <c r="AR29" s="119">
        <v>0</v>
      </c>
      <c r="AS29" s="72">
        <v>1303723.3400000001</v>
      </c>
      <c r="AT29" s="72"/>
      <c r="AU29" s="72"/>
      <c r="AV29" s="72"/>
      <c r="AW29" s="72"/>
      <c r="AX29" s="72"/>
      <c r="AY29" s="72"/>
      <c r="AZ29" s="72"/>
      <c r="BA29" s="72"/>
      <c r="BB29" s="156">
        <v>34</v>
      </c>
      <c r="BC29" s="159">
        <v>21</v>
      </c>
      <c r="BD29" s="160" t="s">
        <v>159</v>
      </c>
      <c r="BE29" s="119">
        <v>3226715</v>
      </c>
      <c r="BF29" s="119">
        <v>116233</v>
      </c>
      <c r="BG29" s="119">
        <v>3342948</v>
      </c>
      <c r="BH29" s="156">
        <v>34</v>
      </c>
      <c r="BI29" s="159">
        <v>21</v>
      </c>
      <c r="BJ29" s="160" t="s">
        <v>159</v>
      </c>
      <c r="BK29" s="108">
        <v>3197148.1917377501</v>
      </c>
      <c r="BL29" s="119">
        <v>3236354</v>
      </c>
      <c r="BM29" s="119">
        <v>3342948</v>
      </c>
      <c r="BN29" s="120">
        <v>4.5603081095531905E-2</v>
      </c>
      <c r="BO29" s="120">
        <v>3.293644638380111E-2</v>
      </c>
      <c r="BP29" s="121">
        <v>5.3814527739092311E-3</v>
      </c>
    </row>
    <row r="30" spans="2:68" x14ac:dyDescent="0.35">
      <c r="B30" s="3"/>
      <c r="C30" s="5"/>
      <c r="D30" s="5"/>
      <c r="E30" s="31"/>
      <c r="F30" s="31"/>
      <c r="G30" s="156">
        <v>6</v>
      </c>
      <c r="H30" s="159">
        <v>22</v>
      </c>
      <c r="I30" s="160" t="s">
        <v>61</v>
      </c>
      <c r="J30" s="119">
        <v>495562.06</v>
      </c>
      <c r="K30" s="119">
        <v>664703.1</v>
      </c>
      <c r="L30" s="119">
        <v>876344.49</v>
      </c>
      <c r="M30" s="119">
        <v>348784.12</v>
      </c>
      <c r="N30" s="119">
        <v>670107.66</v>
      </c>
      <c r="O30" s="119">
        <v>0</v>
      </c>
      <c r="P30" s="119">
        <v>0</v>
      </c>
      <c r="Q30" s="119">
        <v>0</v>
      </c>
      <c r="R30" s="119">
        <v>0</v>
      </c>
      <c r="S30" s="72">
        <v>3055501.43</v>
      </c>
      <c r="T30" s="156">
        <v>24</v>
      </c>
      <c r="U30" s="159">
        <v>22</v>
      </c>
      <c r="V30" s="160" t="s">
        <v>67</v>
      </c>
      <c r="W30" s="119">
        <v>0</v>
      </c>
      <c r="X30" s="119">
        <v>0</v>
      </c>
      <c r="Y30" s="119">
        <v>0</v>
      </c>
      <c r="Z30" s="119">
        <v>0</v>
      </c>
      <c r="AA30" s="119">
        <v>0</v>
      </c>
      <c r="AB30" s="119">
        <v>0</v>
      </c>
      <c r="AC30" s="119">
        <v>0</v>
      </c>
      <c r="AD30" s="119">
        <v>0</v>
      </c>
      <c r="AE30" s="119">
        <v>0</v>
      </c>
      <c r="AF30" s="72">
        <v>0</v>
      </c>
      <c r="AG30" s="156">
        <v>39</v>
      </c>
      <c r="AH30" s="159">
        <v>22</v>
      </c>
      <c r="AI30" s="160" t="s">
        <v>56</v>
      </c>
      <c r="AJ30" s="119">
        <v>411618.57</v>
      </c>
      <c r="AK30" s="119">
        <v>0</v>
      </c>
      <c r="AL30" s="119">
        <v>39866.300000000003</v>
      </c>
      <c r="AM30" s="119">
        <v>400044.1</v>
      </c>
      <c r="AN30" s="119">
        <v>170753.98</v>
      </c>
      <c r="AO30" s="119">
        <v>3306.33</v>
      </c>
      <c r="AP30" s="119">
        <v>0</v>
      </c>
      <c r="AQ30" s="119">
        <v>34626.53</v>
      </c>
      <c r="AR30" s="119">
        <v>0</v>
      </c>
      <c r="AS30" s="72">
        <v>1060215.8099999998</v>
      </c>
      <c r="AT30" s="72"/>
      <c r="AU30" s="72"/>
      <c r="AV30" s="72"/>
      <c r="AW30" s="72"/>
      <c r="AX30" s="72"/>
      <c r="AY30" s="72"/>
      <c r="AZ30" s="72"/>
      <c r="BA30" s="72"/>
      <c r="BB30" s="156">
        <v>6</v>
      </c>
      <c r="BC30" s="159">
        <v>22</v>
      </c>
      <c r="BD30" s="160" t="s">
        <v>61</v>
      </c>
      <c r="BE30" s="119">
        <v>3030010.8400000003</v>
      </c>
      <c r="BF30" s="119">
        <v>25490.58</v>
      </c>
      <c r="BG30" s="170">
        <v>3055501.4200000004</v>
      </c>
      <c r="BH30" s="156">
        <v>6</v>
      </c>
      <c r="BI30" s="159">
        <v>22</v>
      </c>
      <c r="BJ30" s="160" t="s">
        <v>61</v>
      </c>
      <c r="BK30" s="108">
        <v>2739868.0575737897</v>
      </c>
      <c r="BL30" s="119">
        <v>2988813.82</v>
      </c>
      <c r="BM30" s="170">
        <v>3055501.43</v>
      </c>
      <c r="BN30" s="120">
        <v>0.11520020883987758</v>
      </c>
      <c r="BO30" s="120">
        <v>2.231240017486269E-2</v>
      </c>
      <c r="BP30" s="121">
        <v>4.9187234279914381E-3</v>
      </c>
    </row>
    <row r="31" spans="2:68" x14ac:dyDescent="0.35">
      <c r="B31" s="3"/>
      <c r="C31" s="5"/>
      <c r="E31" s="31"/>
      <c r="F31" s="31"/>
      <c r="G31" s="156">
        <v>64</v>
      </c>
      <c r="H31" s="159">
        <v>23</v>
      </c>
      <c r="I31" s="160" t="s">
        <v>158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  <c r="P31" s="119">
        <v>0</v>
      </c>
      <c r="Q31" s="119">
        <v>0</v>
      </c>
      <c r="R31" s="119">
        <v>1357607.08045015</v>
      </c>
      <c r="S31" s="72">
        <v>1357607.08045015</v>
      </c>
      <c r="T31" s="156">
        <v>4</v>
      </c>
      <c r="U31" s="159">
        <v>23</v>
      </c>
      <c r="V31" s="160" t="s">
        <v>151</v>
      </c>
      <c r="W31" s="119">
        <v>0</v>
      </c>
      <c r="X31" s="119">
        <v>0</v>
      </c>
      <c r="Y31" s="119">
        <v>0</v>
      </c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72">
        <v>0</v>
      </c>
      <c r="AG31" s="156">
        <v>40</v>
      </c>
      <c r="AH31" s="159">
        <v>23</v>
      </c>
      <c r="AI31" s="160" t="s">
        <v>63</v>
      </c>
      <c r="AJ31" s="119">
        <v>545146.59</v>
      </c>
      <c r="AK31" s="119">
        <v>0</v>
      </c>
      <c r="AL31" s="119">
        <v>29478.63</v>
      </c>
      <c r="AM31" s="119">
        <v>29071.599999999999</v>
      </c>
      <c r="AN31" s="119">
        <v>205411.65</v>
      </c>
      <c r="AO31" s="119">
        <v>40062.870000000003</v>
      </c>
      <c r="AP31" s="119">
        <v>0</v>
      </c>
      <c r="AQ31" s="119">
        <v>23955.439999999999</v>
      </c>
      <c r="AR31" s="119">
        <v>0</v>
      </c>
      <c r="AS31" s="72">
        <v>873126.77999999991</v>
      </c>
      <c r="AT31" s="72"/>
      <c r="AU31" s="72"/>
      <c r="AV31" s="72"/>
      <c r="AW31" s="72"/>
      <c r="AX31" s="72"/>
      <c r="AY31" s="72"/>
      <c r="AZ31" s="72"/>
      <c r="BA31" s="72"/>
      <c r="BB31" s="156">
        <v>64</v>
      </c>
      <c r="BC31" s="159">
        <v>23</v>
      </c>
      <c r="BD31" s="160" t="s">
        <v>158</v>
      </c>
      <c r="BE31" s="119">
        <v>384854.49569746002</v>
      </c>
      <c r="BF31" s="119">
        <v>972752.58475268993</v>
      </c>
      <c r="BG31" s="170">
        <v>1357607.08045015</v>
      </c>
      <c r="BH31" s="156">
        <v>64</v>
      </c>
      <c r="BI31" s="159">
        <v>23</v>
      </c>
      <c r="BJ31" s="160" t="s">
        <v>158</v>
      </c>
      <c r="BK31" s="108">
        <v>1621134.7097431398</v>
      </c>
      <c r="BL31" s="119">
        <v>1043320.54710863</v>
      </c>
      <c r="BM31" s="170">
        <v>1357607.08045015</v>
      </c>
      <c r="BN31" s="120">
        <v>0</v>
      </c>
      <c r="BO31" s="120">
        <v>0.30123679075669219</v>
      </c>
      <c r="BP31" s="121">
        <v>2.1854657592541888E-3</v>
      </c>
    </row>
    <row r="32" spans="2:68" ht="13.9" customHeight="1" x14ac:dyDescent="0.35">
      <c r="B32" s="3"/>
      <c r="C32" s="5"/>
      <c r="G32" s="156">
        <v>61</v>
      </c>
      <c r="H32" s="159">
        <v>24</v>
      </c>
      <c r="I32" s="160" t="s">
        <v>153</v>
      </c>
      <c r="J32" s="119">
        <v>161224.65</v>
      </c>
      <c r="K32" s="119">
        <v>680613.19</v>
      </c>
      <c r="L32" s="119">
        <v>0</v>
      </c>
      <c r="M32" s="119">
        <v>37717.93</v>
      </c>
      <c r="N32" s="119">
        <v>0</v>
      </c>
      <c r="O32" s="119">
        <v>0</v>
      </c>
      <c r="P32" s="119">
        <v>424167.57</v>
      </c>
      <c r="Q32" s="119">
        <v>0</v>
      </c>
      <c r="R32" s="119">
        <v>0</v>
      </c>
      <c r="S32" s="72">
        <v>1303723.3400000001</v>
      </c>
      <c r="T32" s="156">
        <v>61</v>
      </c>
      <c r="U32" s="159">
        <v>24</v>
      </c>
      <c r="V32" s="160" t="s">
        <v>153</v>
      </c>
      <c r="W32" s="119">
        <v>0</v>
      </c>
      <c r="X32" s="119">
        <v>0</v>
      </c>
      <c r="Y32" s="119">
        <v>0</v>
      </c>
      <c r="Z32" s="119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72">
        <v>0</v>
      </c>
      <c r="AG32" s="156">
        <v>64</v>
      </c>
      <c r="AH32" s="159">
        <v>24</v>
      </c>
      <c r="AI32" s="160" t="s">
        <v>158</v>
      </c>
      <c r="AJ32" s="119">
        <v>0</v>
      </c>
      <c r="AK32" s="119">
        <v>0</v>
      </c>
      <c r="AL32" s="119">
        <v>0</v>
      </c>
      <c r="AM32" s="119">
        <v>0</v>
      </c>
      <c r="AN32" s="119">
        <v>0</v>
      </c>
      <c r="AO32" s="119">
        <v>0</v>
      </c>
      <c r="AP32" s="119">
        <v>0</v>
      </c>
      <c r="AQ32" s="119">
        <v>0</v>
      </c>
      <c r="AR32" s="119">
        <v>384854.49569746002</v>
      </c>
      <c r="AS32" s="72">
        <v>384854.49569746002</v>
      </c>
      <c r="AT32" s="72"/>
      <c r="AU32" s="72"/>
      <c r="AV32" s="72"/>
      <c r="AW32" s="72"/>
      <c r="AX32" s="72"/>
      <c r="AY32" s="72"/>
      <c r="AZ32" s="72"/>
      <c r="BA32" s="72"/>
      <c r="BB32" s="156">
        <v>61</v>
      </c>
      <c r="BC32" s="159">
        <v>24</v>
      </c>
      <c r="BD32" s="160" t="s">
        <v>153</v>
      </c>
      <c r="BE32" s="119">
        <v>1303723.3400000001</v>
      </c>
      <c r="BF32" s="119">
        <v>0</v>
      </c>
      <c r="BG32" s="170">
        <v>1303723.3400000001</v>
      </c>
      <c r="BH32" s="156">
        <v>61</v>
      </c>
      <c r="BI32" s="159">
        <v>24</v>
      </c>
      <c r="BJ32" s="160" t="s">
        <v>153</v>
      </c>
      <c r="BK32" s="108">
        <v>1184628.1883479599</v>
      </c>
      <c r="BL32" s="119">
        <v>1297455.44</v>
      </c>
      <c r="BM32" s="170">
        <v>1303723.3400000001</v>
      </c>
      <c r="BN32" s="120">
        <v>0.10053378167383142</v>
      </c>
      <c r="BO32" s="120">
        <v>4.830917353123132E-3</v>
      </c>
      <c r="BP32" s="121">
        <v>2.0987241154972222E-3</v>
      </c>
    </row>
    <row r="33" spans="2:68" ht="14.5" customHeight="1" x14ac:dyDescent="0.35">
      <c r="B33" s="3"/>
      <c r="C33" s="5"/>
      <c r="G33" s="156">
        <v>63</v>
      </c>
      <c r="H33" s="159">
        <v>25</v>
      </c>
      <c r="I33" s="160" t="s">
        <v>123</v>
      </c>
      <c r="J33" s="119">
        <v>66377</v>
      </c>
      <c r="K33" s="119">
        <v>20393</v>
      </c>
      <c r="L33" s="119">
        <v>0</v>
      </c>
      <c r="M33" s="119">
        <v>62397</v>
      </c>
      <c r="N33" s="119">
        <v>6122</v>
      </c>
      <c r="O33" s="119">
        <v>0</v>
      </c>
      <c r="P33" s="119">
        <v>112</v>
      </c>
      <c r="Q33" s="119">
        <v>91150</v>
      </c>
      <c r="R33" s="119">
        <v>0</v>
      </c>
      <c r="S33" s="72">
        <v>246551</v>
      </c>
      <c r="T33" s="156">
        <v>63</v>
      </c>
      <c r="U33" s="159">
        <v>25</v>
      </c>
      <c r="V33" s="160" t="s">
        <v>123</v>
      </c>
      <c r="W33" s="119">
        <v>0</v>
      </c>
      <c r="X33" s="119">
        <v>0</v>
      </c>
      <c r="Y33" s="119">
        <v>0</v>
      </c>
      <c r="Z33" s="119">
        <v>0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72">
        <v>0</v>
      </c>
      <c r="AG33" s="156">
        <v>63</v>
      </c>
      <c r="AH33" s="159">
        <v>25</v>
      </c>
      <c r="AI33" s="160" t="s">
        <v>123</v>
      </c>
      <c r="AJ33" s="119">
        <v>66377</v>
      </c>
      <c r="AK33" s="119">
        <v>20393</v>
      </c>
      <c r="AL33" s="119">
        <v>0</v>
      </c>
      <c r="AM33" s="119">
        <v>62397</v>
      </c>
      <c r="AN33" s="119">
        <v>6122</v>
      </c>
      <c r="AO33" s="119">
        <v>0</v>
      </c>
      <c r="AP33" s="119">
        <v>112</v>
      </c>
      <c r="AQ33" s="119">
        <v>91150</v>
      </c>
      <c r="AR33" s="119">
        <v>0</v>
      </c>
      <c r="AS33" s="72">
        <v>246551</v>
      </c>
      <c r="AT33" s="72"/>
      <c r="AU33" s="72"/>
      <c r="AV33" s="72"/>
      <c r="AW33" s="72"/>
      <c r="AX33" s="72"/>
      <c r="AY33" s="72"/>
      <c r="AZ33" s="72"/>
      <c r="BA33" s="72"/>
      <c r="BB33" s="156">
        <v>63</v>
      </c>
      <c r="BC33" s="162">
        <v>25</v>
      </c>
      <c r="BD33" s="160" t="s">
        <v>123</v>
      </c>
      <c r="BE33" s="119">
        <v>246551</v>
      </c>
      <c r="BF33" s="119">
        <v>0</v>
      </c>
      <c r="BG33" s="119">
        <v>246551</v>
      </c>
      <c r="BH33" s="156">
        <v>63</v>
      </c>
      <c r="BI33" s="162">
        <v>25</v>
      </c>
      <c r="BJ33" s="160" t="s">
        <v>123</v>
      </c>
      <c r="BK33" s="108">
        <v>178076.54529415001</v>
      </c>
      <c r="BL33" s="119">
        <v>255036</v>
      </c>
      <c r="BM33" s="119">
        <v>246551</v>
      </c>
      <c r="BN33" s="120">
        <v>0.38452259163464042</v>
      </c>
      <c r="BO33" s="120">
        <v>-3.3269812889160755E-2</v>
      </c>
      <c r="BP33" s="121">
        <v>3.9689596214481795E-4</v>
      </c>
    </row>
    <row r="34" spans="2:68" ht="14.5" customHeight="1" x14ac:dyDescent="0.35">
      <c r="C34" s="5"/>
      <c r="G34" s="156">
        <v>33</v>
      </c>
      <c r="H34" s="252">
        <v>26</v>
      </c>
      <c r="I34" s="243" t="s">
        <v>57</v>
      </c>
      <c r="J34" s="253">
        <v>6037621.7048608698</v>
      </c>
      <c r="K34" s="253">
        <v>662.10567478999997</v>
      </c>
      <c r="L34" s="253">
        <v>9877561.8154364806</v>
      </c>
      <c r="M34" s="253">
        <v>1533091.1396671601</v>
      </c>
      <c r="N34" s="253">
        <v>697701.51919953001</v>
      </c>
      <c r="O34" s="253">
        <v>339.1434873</v>
      </c>
      <c r="P34" s="253">
        <v>15752.53451895</v>
      </c>
      <c r="Q34" s="253">
        <v>0</v>
      </c>
      <c r="R34" s="253">
        <v>0</v>
      </c>
      <c r="S34" s="244">
        <v>18162729.962845083</v>
      </c>
      <c r="U34" s="283" t="s">
        <v>66</v>
      </c>
      <c r="V34" s="283"/>
      <c r="W34" s="148">
        <v>38054228.70000001</v>
      </c>
      <c r="X34" s="148">
        <v>3705416.06</v>
      </c>
      <c r="Y34" s="148">
        <v>3828580.9</v>
      </c>
      <c r="Z34" s="148">
        <v>7094459.1100000013</v>
      </c>
      <c r="AA34" s="148">
        <v>5297588.13</v>
      </c>
      <c r="AB34" s="148">
        <v>84049153.670000002</v>
      </c>
      <c r="AC34" s="148">
        <v>0</v>
      </c>
      <c r="AD34" s="148">
        <v>0</v>
      </c>
      <c r="AE34" s="148">
        <v>972752.58475268993</v>
      </c>
      <c r="AF34" s="148">
        <v>143002179.1547527</v>
      </c>
      <c r="AH34" s="283" t="s">
        <v>66</v>
      </c>
      <c r="AI34" s="283"/>
      <c r="AJ34" s="148">
        <v>123574407.96999998</v>
      </c>
      <c r="AK34" s="148">
        <v>8491066</v>
      </c>
      <c r="AL34" s="148">
        <v>60277559.520000011</v>
      </c>
      <c r="AM34" s="148">
        <v>56291148.229999989</v>
      </c>
      <c r="AN34" s="148">
        <v>56564932.93</v>
      </c>
      <c r="AO34" s="148">
        <v>630626.03999999992</v>
      </c>
      <c r="AP34" s="148">
        <v>3387096.13</v>
      </c>
      <c r="AQ34" s="148">
        <v>17319014.490000002</v>
      </c>
      <c r="AR34" s="148">
        <v>133181814.71443078</v>
      </c>
      <c r="AS34" s="148">
        <v>459717666.02443075</v>
      </c>
      <c r="AT34" s="224"/>
      <c r="BC34" s="283" t="s">
        <v>66</v>
      </c>
      <c r="BD34" s="283"/>
      <c r="BE34" s="148">
        <v>459717666.02443075</v>
      </c>
      <c r="BF34" s="148">
        <v>143002179.15475267</v>
      </c>
      <c r="BG34" s="148">
        <v>602719845.17918348</v>
      </c>
      <c r="BH34" s="156">
        <v>33</v>
      </c>
      <c r="BI34" s="165">
        <v>26</v>
      </c>
      <c r="BJ34" s="104" t="s">
        <v>57</v>
      </c>
      <c r="BK34" s="227">
        <v>17540984.991319682</v>
      </c>
      <c r="BL34" s="123">
        <v>18162729.962845083</v>
      </c>
      <c r="BM34" s="123">
        <v>18162729.962845083</v>
      </c>
      <c r="BN34" s="171">
        <v>3.5445271279410884E-2</v>
      </c>
      <c r="BO34" s="171">
        <v>0</v>
      </c>
      <c r="BP34" s="124">
        <v>2.9238227319215548E-2</v>
      </c>
    </row>
    <row r="35" spans="2:68" ht="14.5" customHeight="1" x14ac:dyDescent="0.35">
      <c r="C35" s="5"/>
      <c r="G35" s="156">
        <v>58</v>
      </c>
      <c r="H35" s="252">
        <v>27</v>
      </c>
      <c r="I35" s="243" t="s">
        <v>198</v>
      </c>
      <c r="J35" s="253">
        <v>67379.217021239994</v>
      </c>
      <c r="K35" s="253">
        <v>3836.7204500299999</v>
      </c>
      <c r="L35" s="253">
        <v>0</v>
      </c>
      <c r="M35" s="253">
        <v>154745.20602191001</v>
      </c>
      <c r="N35" s="253">
        <v>89519.425632929997</v>
      </c>
      <c r="O35" s="253">
        <v>0</v>
      </c>
      <c r="P35" s="253">
        <v>0</v>
      </c>
      <c r="Q35" s="253">
        <v>0</v>
      </c>
      <c r="R35" s="253">
        <v>0</v>
      </c>
      <c r="S35" s="244">
        <v>315480.56912611</v>
      </c>
      <c r="AF35" s="107" t="s">
        <v>152</v>
      </c>
      <c r="AS35" s="107" t="s">
        <v>152</v>
      </c>
      <c r="AT35" s="107"/>
      <c r="AU35" s="107"/>
      <c r="AV35" s="107"/>
      <c r="AW35" s="107"/>
      <c r="AX35" s="107"/>
      <c r="AY35" s="107"/>
      <c r="AZ35" s="107"/>
      <c r="BA35" s="107"/>
      <c r="BB35" s="105"/>
      <c r="BC35" s="105"/>
      <c r="BD35" s="105"/>
      <c r="BE35" s="105"/>
      <c r="BF35" s="105"/>
      <c r="BG35" s="107" t="s">
        <v>152</v>
      </c>
      <c r="BH35" s="156">
        <v>58</v>
      </c>
      <c r="BI35" s="165">
        <v>27</v>
      </c>
      <c r="BJ35" s="104" t="s">
        <v>65</v>
      </c>
      <c r="BK35" s="227">
        <v>328889.26404351997</v>
      </c>
      <c r="BL35" s="123">
        <v>315480.56912611</v>
      </c>
      <c r="BM35" s="123">
        <v>315480.56912611</v>
      </c>
      <c r="BN35" s="171">
        <v>-4.0769633987309706E-2</v>
      </c>
      <c r="BO35" s="171">
        <v>0</v>
      </c>
      <c r="BP35" s="124">
        <v>5.0785826876103592E-4</v>
      </c>
    </row>
    <row r="36" spans="2:68" ht="14.5" customHeight="1" x14ac:dyDescent="0.35">
      <c r="C36" s="5"/>
      <c r="G36" s="156">
        <v>65</v>
      </c>
      <c r="H36" s="252">
        <v>28</v>
      </c>
      <c r="I36" s="243" t="s">
        <v>200</v>
      </c>
      <c r="J36" s="253">
        <v>0</v>
      </c>
      <c r="K36" s="253">
        <v>0</v>
      </c>
      <c r="L36" s="253">
        <v>0</v>
      </c>
      <c r="M36" s="253">
        <v>0</v>
      </c>
      <c r="N36" s="253">
        <v>0</v>
      </c>
      <c r="O36" s="253">
        <v>0</v>
      </c>
      <c r="P36" s="253">
        <v>0</v>
      </c>
      <c r="Q36" s="253">
        <v>0</v>
      </c>
      <c r="R36" s="253">
        <v>0</v>
      </c>
      <c r="S36" s="244">
        <v>0</v>
      </c>
      <c r="AF36" s="107" t="s">
        <v>37</v>
      </c>
      <c r="AS36" s="107" t="s">
        <v>193</v>
      </c>
      <c r="AT36" s="107"/>
      <c r="AU36" s="107"/>
      <c r="AV36" s="107"/>
      <c r="AW36" s="107"/>
      <c r="AX36" s="107"/>
      <c r="AY36" s="107"/>
      <c r="AZ36" s="107"/>
      <c r="BA36" s="107"/>
      <c r="BG36" s="107" t="s">
        <v>37</v>
      </c>
      <c r="BH36" s="156">
        <v>65</v>
      </c>
      <c r="BI36" s="165">
        <v>28</v>
      </c>
      <c r="BJ36" s="104" t="s">
        <v>200</v>
      </c>
      <c r="BK36" s="227">
        <v>0</v>
      </c>
      <c r="BL36" s="123">
        <v>0</v>
      </c>
      <c r="BM36" s="123">
        <v>0</v>
      </c>
      <c r="BN36" s="171">
        <v>0</v>
      </c>
      <c r="BO36" s="171">
        <v>0</v>
      </c>
      <c r="BP36" s="124">
        <v>0</v>
      </c>
    </row>
    <row r="37" spans="2:68" ht="14.5" customHeight="1" x14ac:dyDescent="0.35">
      <c r="C37" s="5"/>
      <c r="H37" s="283" t="s">
        <v>66</v>
      </c>
      <c r="I37" s="283"/>
      <c r="J37" s="148">
        <v>167733637.60188213</v>
      </c>
      <c r="K37" s="148">
        <v>12200980.88612482</v>
      </c>
      <c r="L37" s="148">
        <v>73983702.24543649</v>
      </c>
      <c r="M37" s="148">
        <v>65073443.675689064</v>
      </c>
      <c r="N37" s="148">
        <v>62649742.004832469</v>
      </c>
      <c r="O37" s="148">
        <v>84680118.833487302</v>
      </c>
      <c r="P37" s="148">
        <v>3402848.66451895</v>
      </c>
      <c r="Q37" s="148">
        <v>17319014.490000006</v>
      </c>
      <c r="R37" s="148">
        <v>134154567.29918347</v>
      </c>
      <c r="S37" s="148">
        <v>621198055.70115471</v>
      </c>
      <c r="AF37" s="105" t="s">
        <v>84</v>
      </c>
      <c r="AS37" s="107" t="s">
        <v>37</v>
      </c>
      <c r="AT37" s="107"/>
      <c r="AU37" s="107"/>
      <c r="AV37" s="107"/>
      <c r="AW37" s="107"/>
      <c r="AX37" s="107"/>
      <c r="AY37" s="107"/>
      <c r="AZ37" s="107"/>
      <c r="BA37" s="107"/>
      <c r="BG37" s="105" t="s">
        <v>84</v>
      </c>
      <c r="BI37" s="283" t="s">
        <v>66</v>
      </c>
      <c r="BJ37" s="283"/>
      <c r="BK37" s="148">
        <v>612439163.62450027</v>
      </c>
      <c r="BL37" s="148">
        <v>616751030.20254076</v>
      </c>
      <c r="BM37" s="148">
        <v>621198055.70115471</v>
      </c>
      <c r="BN37" s="149">
        <v>1.4301652469149939E-2</v>
      </c>
      <c r="BO37" s="149">
        <v>7.2104062755331544E-3</v>
      </c>
      <c r="BP37" s="149">
        <v>1</v>
      </c>
    </row>
    <row r="38" spans="2:68" ht="14.5" customHeight="1" x14ac:dyDescent="0.35">
      <c r="C38" s="5"/>
      <c r="S38" s="107" t="s">
        <v>152</v>
      </c>
      <c r="AS38" s="105" t="s">
        <v>84</v>
      </c>
      <c r="AT38" s="105"/>
      <c r="AU38" s="105"/>
      <c r="AV38" s="105"/>
      <c r="AW38" s="105"/>
      <c r="AX38" s="105"/>
      <c r="AY38" s="105"/>
      <c r="AZ38" s="105"/>
      <c r="BA38" s="105"/>
      <c r="BP38" s="107" t="s">
        <v>152</v>
      </c>
    </row>
    <row r="39" spans="2:68" ht="14.5" customHeight="1" x14ac:dyDescent="0.35">
      <c r="C39" s="5"/>
      <c r="N39" s="219"/>
      <c r="S39" s="107" t="s">
        <v>193</v>
      </c>
      <c r="BP39" s="107" t="s">
        <v>23</v>
      </c>
    </row>
    <row r="40" spans="2:68" ht="14.5" customHeight="1" x14ac:dyDescent="0.35">
      <c r="I40" s="104" t="s">
        <v>155</v>
      </c>
      <c r="S40" s="107" t="s">
        <v>37</v>
      </c>
      <c r="BP40" s="105" t="s">
        <v>203</v>
      </c>
    </row>
    <row r="41" spans="2:68" ht="14.5" customHeight="1" x14ac:dyDescent="0.35">
      <c r="S41" s="105" t="s">
        <v>84</v>
      </c>
      <c r="BP41" s="105" t="s">
        <v>202</v>
      </c>
    </row>
    <row r="42" spans="2:68" ht="14.5" customHeight="1" x14ac:dyDescent="0.35">
      <c r="BP42" s="105" t="s">
        <v>205</v>
      </c>
    </row>
    <row r="43" spans="2:68" ht="14.5" customHeight="1" x14ac:dyDescent="0.35">
      <c r="J43" s="219"/>
      <c r="K43" s="219"/>
      <c r="L43" s="219"/>
      <c r="M43" s="219"/>
      <c r="N43" s="219"/>
      <c r="O43" s="219"/>
      <c r="P43" s="219"/>
      <c r="Q43" s="219"/>
      <c r="R43" s="219"/>
      <c r="BJ43" s="104" t="s">
        <v>155</v>
      </c>
    </row>
    <row r="44" spans="2:68" ht="14.5" customHeight="1" x14ac:dyDescent="0.35">
      <c r="J44" s="251"/>
      <c r="K44" s="251"/>
      <c r="L44" s="251"/>
      <c r="M44" s="251"/>
      <c r="N44" s="251"/>
      <c r="O44" s="251"/>
      <c r="P44" s="251"/>
      <c r="Q44" s="251"/>
      <c r="R44" s="251"/>
    </row>
    <row r="45" spans="2:68" ht="14.5" customHeight="1" x14ac:dyDescent="0.35">
      <c r="J45" s="251"/>
      <c r="K45" s="251"/>
      <c r="L45" s="251"/>
      <c r="M45" s="251"/>
      <c r="N45" s="251"/>
      <c r="O45" s="251"/>
      <c r="P45" s="251"/>
      <c r="Q45" s="251"/>
      <c r="R45" s="251"/>
      <c r="BM45" s="219"/>
    </row>
    <row r="46" spans="2:68" ht="14.5" customHeight="1" x14ac:dyDescent="0.35">
      <c r="C46" s="279" t="s">
        <v>176</v>
      </c>
      <c r="D46" s="279"/>
      <c r="E46" s="279"/>
      <c r="F46" s="279"/>
    </row>
    <row r="47" spans="2:68" ht="14.5" customHeight="1" x14ac:dyDescent="0.35">
      <c r="N47" s="219"/>
    </row>
    <row r="48" spans="2:68" ht="14.5" customHeight="1" x14ac:dyDescent="0.35">
      <c r="C48" s="150" t="s">
        <v>25</v>
      </c>
      <c r="D48" s="151" t="s">
        <v>173</v>
      </c>
      <c r="E48" s="151" t="s">
        <v>172</v>
      </c>
      <c r="F48" s="151" t="s">
        <v>32</v>
      </c>
    </row>
    <row r="49" spans="2:11" ht="14.5" customHeight="1" x14ac:dyDescent="0.35">
      <c r="B49" s="31"/>
      <c r="C49" s="145" t="s">
        <v>38</v>
      </c>
      <c r="D49" s="5">
        <v>123574407.97000001</v>
      </c>
      <c r="E49" s="5">
        <v>38054228.700000003</v>
      </c>
      <c r="F49" s="248">
        <v>161628636.67000002</v>
      </c>
      <c r="H49" s="204"/>
      <c r="I49" s="204"/>
      <c r="J49" s="204"/>
    </row>
    <row r="50" spans="2:11" ht="14.5" customHeight="1" x14ac:dyDescent="0.35">
      <c r="B50" s="262">
        <v>64</v>
      </c>
      <c r="C50" s="145" t="s">
        <v>192</v>
      </c>
      <c r="D50" s="5">
        <v>133181814.71443078</v>
      </c>
      <c r="E50" s="5">
        <v>972752.58475268993</v>
      </c>
      <c r="F50" s="248">
        <v>134154567.29918347</v>
      </c>
      <c r="H50" s="204"/>
      <c r="I50" s="204"/>
      <c r="J50" s="274"/>
    </row>
    <row r="51" spans="2:11" ht="14.5" customHeight="1" x14ac:dyDescent="0.35">
      <c r="B51" s="31"/>
      <c r="C51" s="145" t="s">
        <v>42</v>
      </c>
      <c r="D51" s="5">
        <v>630626.03999999992</v>
      </c>
      <c r="E51" s="5">
        <v>84049153.669999987</v>
      </c>
      <c r="F51" s="248">
        <v>84679779.709999993</v>
      </c>
      <c r="H51" s="204"/>
      <c r="I51" s="204"/>
      <c r="J51" s="204"/>
      <c r="K51" s="231"/>
    </row>
    <row r="52" spans="2:11" ht="14.5" customHeight="1" x14ac:dyDescent="0.35">
      <c r="B52" s="31"/>
      <c r="C52" s="145" t="s">
        <v>166</v>
      </c>
      <c r="D52" s="5">
        <v>56564932.93</v>
      </c>
      <c r="E52" s="5">
        <v>5297588.1300000008</v>
      </c>
      <c r="F52" s="248">
        <v>61862521.060000002</v>
      </c>
      <c r="H52" s="204"/>
      <c r="I52" s="204"/>
      <c r="J52" s="204"/>
    </row>
    <row r="53" spans="2:11" ht="14.5" customHeight="1" x14ac:dyDescent="0.35">
      <c r="B53" s="31"/>
      <c r="C53" s="145" t="s">
        <v>40</v>
      </c>
      <c r="D53" s="5">
        <v>60277559.520000003</v>
      </c>
      <c r="E53" s="5">
        <v>3828580.9</v>
      </c>
      <c r="F53" s="248">
        <v>64106140.420000002</v>
      </c>
      <c r="H53" s="204"/>
      <c r="I53" s="204"/>
      <c r="J53" s="204"/>
    </row>
    <row r="54" spans="2:11" ht="14.5" customHeight="1" x14ac:dyDescent="0.35">
      <c r="B54" s="31"/>
      <c r="C54" s="145" t="s">
        <v>41</v>
      </c>
      <c r="D54" s="5">
        <v>56291148.229999997</v>
      </c>
      <c r="E54" s="5">
        <v>7094459.1100000003</v>
      </c>
      <c r="F54" s="248">
        <v>63385607.339999996</v>
      </c>
      <c r="H54" s="204"/>
      <c r="I54" s="204"/>
      <c r="J54" s="204"/>
    </row>
    <row r="55" spans="2:11" ht="14.5" customHeight="1" x14ac:dyDescent="0.35">
      <c r="B55" s="31"/>
      <c r="C55" s="145" t="s">
        <v>167</v>
      </c>
      <c r="D55" s="5">
        <v>17319014.489999998</v>
      </c>
      <c r="E55" s="5">
        <v>0</v>
      </c>
      <c r="F55" s="248">
        <v>17319014.489999998</v>
      </c>
      <c r="H55" s="204"/>
      <c r="I55" s="204"/>
      <c r="J55" s="204"/>
    </row>
    <row r="56" spans="2:11" ht="14.5" customHeight="1" x14ac:dyDescent="0.35">
      <c r="B56" s="31"/>
      <c r="C56" s="145" t="s">
        <v>39</v>
      </c>
      <c r="D56" s="5">
        <v>8491066</v>
      </c>
      <c r="E56" s="5">
        <v>3705416.0599999996</v>
      </c>
      <c r="F56" s="248">
        <v>12196482.059999999</v>
      </c>
      <c r="H56" s="204"/>
      <c r="I56" s="204"/>
      <c r="J56" s="204"/>
    </row>
    <row r="57" spans="2:11" ht="14.5" customHeight="1" x14ac:dyDescent="0.35">
      <c r="B57" s="31"/>
      <c r="C57" s="145" t="s">
        <v>168</v>
      </c>
      <c r="D57" s="5">
        <v>3387096.13</v>
      </c>
      <c r="E57" s="5">
        <v>0</v>
      </c>
      <c r="F57" s="248">
        <v>3387096.13</v>
      </c>
      <c r="H57" s="204"/>
      <c r="I57" s="204"/>
      <c r="J57" s="204"/>
    </row>
    <row r="58" spans="2:11" ht="14.5" customHeight="1" x14ac:dyDescent="0.35">
      <c r="C58" s="152" t="s">
        <v>32</v>
      </c>
      <c r="D58" s="250">
        <v>459717666.02443075</v>
      </c>
      <c r="E58" s="250">
        <v>143002179.1547527</v>
      </c>
      <c r="F58" s="249">
        <v>602719845.17918348</v>
      </c>
      <c r="H58" s="204"/>
      <c r="I58" s="204"/>
      <c r="J58" s="204"/>
    </row>
    <row r="59" spans="2:11" ht="14.5" customHeight="1" x14ac:dyDescent="0.35">
      <c r="C59" s="64" t="s">
        <v>23</v>
      </c>
      <c r="D59" s="5"/>
      <c r="E59" s="5"/>
      <c r="F59" s="5"/>
      <c r="H59" s="204"/>
      <c r="I59" s="204"/>
      <c r="J59" s="204"/>
    </row>
    <row r="60" spans="2:11" ht="14.5" customHeight="1" x14ac:dyDescent="0.35">
      <c r="C60" s="30" t="s">
        <v>84</v>
      </c>
      <c r="D60" s="31"/>
      <c r="E60" s="31"/>
      <c r="F60" s="31"/>
      <c r="H60" s="204"/>
      <c r="I60" s="204"/>
      <c r="J60" s="204"/>
    </row>
    <row r="61" spans="2:11" ht="14.5" customHeight="1" x14ac:dyDescent="0.35">
      <c r="H61" s="204"/>
      <c r="I61" s="204"/>
      <c r="J61" s="204"/>
    </row>
  </sheetData>
  <sortState xmlns:xlrd2="http://schemas.microsoft.com/office/spreadsheetml/2017/richdata2" ref="BH10:BP33">
    <sortCondition descending="1" ref="BM10:BM33"/>
  </sortState>
  <mergeCells count="20">
    <mergeCell ref="AH34:AI34"/>
    <mergeCell ref="AU8:AV8"/>
    <mergeCell ref="AU13:AV13"/>
    <mergeCell ref="AU6:BA6"/>
    <mergeCell ref="BC8:BD8"/>
    <mergeCell ref="BC34:BD34"/>
    <mergeCell ref="BC6:BG6"/>
    <mergeCell ref="C46:F46"/>
    <mergeCell ref="BI37:BJ37"/>
    <mergeCell ref="H37:I37"/>
    <mergeCell ref="C6:F6"/>
    <mergeCell ref="BI6:BP6"/>
    <mergeCell ref="BI8:BJ8"/>
    <mergeCell ref="H8:I8"/>
    <mergeCell ref="H6:S6"/>
    <mergeCell ref="U6:AF6"/>
    <mergeCell ref="U8:V8"/>
    <mergeCell ref="U34:V34"/>
    <mergeCell ref="AH6:AS6"/>
    <mergeCell ref="AH8:AI8"/>
  </mergeCells>
  <conditionalFormatting sqref="BN9:BO32">
    <cfRule type="cellIs" dxfId="23" priority="17" operator="lessThan">
      <formula>0</formula>
    </cfRule>
  </conditionalFormatting>
  <conditionalFormatting sqref="F9:F18">
    <cfRule type="cellIs" dxfId="22" priority="15" operator="lessThan">
      <formula>0</formula>
    </cfRule>
  </conditionalFormatting>
  <conditionalFormatting sqref="BM9:BM33">
    <cfRule type="colorScale" priority="3">
      <colorScale>
        <cfvo type="min"/>
        <cfvo type="max"/>
        <color rgb="FFFFEF9C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9:F58">
    <cfRule type="cellIs" dxfId="21" priority="11" operator="lessThan">
      <formula>0</formula>
    </cfRule>
  </conditionalFormatting>
  <conditionalFormatting sqref="AF9:AF33">
    <cfRule type="colorScale" priority="6">
      <colorScale>
        <cfvo type="min"/>
        <cfvo type="max"/>
        <color rgb="FFFFEF9C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9:BA12 AS13:AT13 AS9:AS12 AS14:AZ16 AS17:BA33">
    <cfRule type="colorScale" priority="5">
      <colorScale>
        <cfvo type="min"/>
        <cfvo type="max"/>
        <color rgb="FFFFEF9C"/>
        <color rgb="FF63BE7B"/>
      </colorScale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9:BG33">
    <cfRule type="colorScale" priority="291">
      <colorScale>
        <cfvo type="min"/>
        <cfvo type="max"/>
        <color rgb="FFFFEF9C"/>
        <color rgb="FF63BE7B"/>
      </colorScale>
    </cfRule>
    <cfRule type="colorScale" priority="2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9:S33">
    <cfRule type="colorScale" priority="342">
      <colorScale>
        <cfvo type="min"/>
        <cfvo type="max"/>
        <color rgb="FFFFEF9C"/>
        <color rgb="FF63BE7B"/>
      </colorScale>
    </cfRule>
    <cfRule type="colorScale" priority="3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disablePrompts="1" count="1">
    <dataValidation type="decimal" allowBlank="1" showInputMessage="1" showErrorMessage="1" errorTitle="Error" error="Recuerde que debe ingresar una cifra válida en millones de pesos." sqref="E23:F30" xr:uid="{00000000-0002-0000-0700-000000000000}">
      <formula1>#REF!</formula1>
      <formula2>#REF!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2:BS62"/>
  <sheetViews>
    <sheetView showGridLines="0" zoomScale="85" zoomScaleNormal="85" workbookViewId="0">
      <selection activeCell="E18" sqref="E18"/>
    </sheetView>
  </sheetViews>
  <sheetFormatPr baseColWidth="10" defaultColWidth="0" defaultRowHeight="14.5" customHeight="1" x14ac:dyDescent="0.35"/>
  <cols>
    <col min="1" max="1" width="3.81640625" customWidth="1"/>
    <col min="2" max="2" width="17.26953125" customWidth="1"/>
    <col min="3" max="3" width="61.26953125" bestFit="1" customWidth="1"/>
    <col min="4" max="4" width="17.26953125" bestFit="1" customWidth="1"/>
    <col min="5" max="5" width="16.81640625" bestFit="1" customWidth="1"/>
    <col min="6" max="6" width="15" bestFit="1" customWidth="1"/>
    <col min="7" max="7" width="11.54296875" customWidth="1"/>
    <col min="8" max="8" width="6.54296875" customWidth="1"/>
    <col min="9" max="9" width="30.54296875" bestFit="1" customWidth="1"/>
    <col min="10" max="10" width="14.54296875" bestFit="1" customWidth="1"/>
    <col min="11" max="11" width="9.81640625" bestFit="1" customWidth="1"/>
    <col min="12" max="12" width="11.54296875" bestFit="1" customWidth="1"/>
    <col min="13" max="13" width="10.1796875" bestFit="1" customWidth="1"/>
    <col min="14" max="14" width="7.453125" bestFit="1" customWidth="1"/>
    <col min="15" max="15" width="16.453125" bestFit="1" customWidth="1"/>
    <col min="16" max="16" width="7.453125" bestFit="1" customWidth="1"/>
    <col min="17" max="17" width="6" customWidth="1"/>
    <col min="18" max="18" width="21.54296875" bestFit="1" customWidth="1"/>
    <col min="19" max="19" width="11.26953125" bestFit="1" customWidth="1"/>
    <col min="20" max="20" width="9" customWidth="1"/>
    <col min="21" max="21" width="4.26953125" bestFit="1" customWidth="1"/>
    <col min="22" max="22" width="29.7265625" bestFit="1" customWidth="1"/>
    <col min="23" max="23" width="14.7265625" bestFit="1" customWidth="1"/>
    <col min="24" max="24" width="9.26953125" bestFit="1" customWidth="1"/>
    <col min="25" max="25" width="11.54296875" bestFit="1" customWidth="1"/>
    <col min="26" max="26" width="8.7265625" bestFit="1" customWidth="1"/>
    <col min="27" max="27" width="9" customWidth="1"/>
    <col min="28" max="28" width="16.26953125" bestFit="1" customWidth="1"/>
    <col min="29" max="30" width="9" customWidth="1"/>
    <col min="31" max="31" width="21.453125" bestFit="1" customWidth="1"/>
    <col min="32" max="33" width="9" customWidth="1"/>
    <col min="34" max="34" width="4.26953125" bestFit="1" customWidth="1"/>
    <col min="35" max="35" width="29.7265625" bestFit="1" customWidth="1"/>
    <col min="36" max="36" width="14.7265625" bestFit="1" customWidth="1"/>
    <col min="37" max="37" width="9.26953125" bestFit="1" customWidth="1"/>
    <col min="38" max="38" width="11.54296875" bestFit="1" customWidth="1"/>
    <col min="39" max="40" width="9" customWidth="1"/>
    <col min="41" max="41" width="16.26953125" bestFit="1" customWidth="1"/>
    <col min="42" max="43" width="9" customWidth="1"/>
    <col min="44" max="44" width="21.453125" bestFit="1" customWidth="1"/>
    <col min="45" max="47" width="9" customWidth="1"/>
    <col min="48" max="48" width="33.1796875" bestFit="1" customWidth="1"/>
    <col min="49" max="49" width="13.453125" bestFit="1" customWidth="1"/>
    <col min="50" max="50" width="6.54296875" bestFit="1" customWidth="1"/>
    <col min="51" max="51" width="14.453125" bestFit="1" customWidth="1"/>
    <col min="52" max="52" width="6.54296875" bestFit="1" customWidth="1"/>
    <col min="53" max="53" width="16" customWidth="1"/>
    <col min="54" max="54" width="9" customWidth="1"/>
    <col min="55" max="55" width="4.26953125" bestFit="1" customWidth="1"/>
    <col min="56" max="56" width="29.7265625" bestFit="1" customWidth="1"/>
    <col min="57" max="57" width="18.26953125" bestFit="1" customWidth="1"/>
    <col min="58" max="58" width="18" bestFit="1" customWidth="1"/>
    <col min="59" max="59" width="15.26953125" customWidth="1"/>
    <col min="60" max="60" width="11.54296875" customWidth="1"/>
    <col min="61" max="61" width="4.1796875" bestFit="1" customWidth="1"/>
    <col min="62" max="62" width="33.54296875" bestFit="1" customWidth="1"/>
    <col min="63" max="63" width="10.26953125" customWidth="1"/>
    <col min="64" max="64" width="11.1796875" customWidth="1"/>
    <col min="65" max="65" width="9.26953125" customWidth="1"/>
    <col min="66" max="66" width="11.7265625" customWidth="1"/>
    <col min="67" max="67" width="13.54296875" bestFit="1" customWidth="1"/>
    <col min="68" max="68" width="10" customWidth="1"/>
    <col min="69" max="69" width="2.6328125" customWidth="1"/>
    <col min="70" max="71" width="0" hidden="1" customWidth="1"/>
    <col min="72" max="16384" width="11.54296875" hidden="1"/>
  </cols>
  <sheetData>
    <row r="2" spans="2:68" ht="14.5" customHeight="1" x14ac:dyDescent="0.35">
      <c r="C2" s="10"/>
    </row>
    <row r="3" spans="2:68" ht="15.5" x14ac:dyDescent="0.35">
      <c r="C3" s="10"/>
      <c r="D3" s="2"/>
      <c r="E3" s="2"/>
      <c r="F3" s="2"/>
    </row>
    <row r="4" spans="2:68" ht="16" thickBot="1" x14ac:dyDescent="0.4">
      <c r="B4" s="8"/>
      <c r="C4" s="11"/>
      <c r="D4" s="9"/>
      <c r="E4" s="9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2:68" ht="15" thickTop="1" x14ac:dyDescent="0.35">
      <c r="D5" s="2"/>
      <c r="E5" s="2"/>
      <c r="F5" s="2"/>
    </row>
    <row r="6" spans="2:68" ht="14.5" customHeight="1" x14ac:dyDescent="0.35">
      <c r="C6" s="279" t="s">
        <v>45</v>
      </c>
      <c r="D6" s="279"/>
      <c r="E6" s="279"/>
      <c r="F6" s="279"/>
      <c r="H6" s="279" t="s">
        <v>214</v>
      </c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U6" s="279" t="s">
        <v>215</v>
      </c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H6" s="279" t="s">
        <v>216</v>
      </c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22"/>
      <c r="AU6" s="279" t="s">
        <v>213</v>
      </c>
      <c r="AV6" s="279"/>
      <c r="AW6" s="279"/>
      <c r="AX6" s="279"/>
      <c r="AY6" s="279"/>
      <c r="AZ6" s="279"/>
      <c r="BA6" s="279"/>
      <c r="BB6" s="205"/>
      <c r="BC6" s="279" t="s">
        <v>177</v>
      </c>
      <c r="BD6" s="279"/>
      <c r="BE6" s="279"/>
      <c r="BF6" s="279"/>
      <c r="BG6" s="279"/>
      <c r="BI6" s="279" t="s">
        <v>71</v>
      </c>
      <c r="BJ6" s="279"/>
      <c r="BK6" s="279"/>
      <c r="BL6" s="279"/>
      <c r="BM6" s="279"/>
      <c r="BN6" s="279"/>
      <c r="BO6" s="279"/>
      <c r="BP6" s="279"/>
    </row>
    <row r="7" spans="2:68" ht="14.5" customHeight="1" x14ac:dyDescent="0.35">
      <c r="J7" s="156">
        <v>7</v>
      </c>
      <c r="K7" s="156">
        <v>3</v>
      </c>
      <c r="L7" s="156">
        <v>5</v>
      </c>
      <c r="M7" s="156">
        <v>9</v>
      </c>
      <c r="N7" s="156">
        <v>15</v>
      </c>
      <c r="O7" s="156">
        <v>13</v>
      </c>
      <c r="P7" s="156">
        <v>11</v>
      </c>
      <c r="Q7" s="156">
        <v>17</v>
      </c>
      <c r="R7" s="156"/>
    </row>
    <row r="8" spans="2:68" x14ac:dyDescent="0.35">
      <c r="C8" s="150" t="s">
        <v>25</v>
      </c>
      <c r="D8" s="151">
        <v>43617</v>
      </c>
      <c r="E8" s="151">
        <v>43983</v>
      </c>
      <c r="F8" s="151" t="s">
        <v>156</v>
      </c>
      <c r="H8" s="280" t="s">
        <v>33</v>
      </c>
      <c r="I8" s="280"/>
      <c r="J8" s="146" t="s">
        <v>38</v>
      </c>
      <c r="K8" s="146" t="s">
        <v>39</v>
      </c>
      <c r="L8" s="146" t="s">
        <v>40</v>
      </c>
      <c r="M8" s="146" t="s">
        <v>41</v>
      </c>
      <c r="N8" s="146" t="s">
        <v>162</v>
      </c>
      <c r="O8" s="146" t="s">
        <v>42</v>
      </c>
      <c r="P8" s="146" t="s">
        <v>163</v>
      </c>
      <c r="Q8" s="146" t="s">
        <v>149</v>
      </c>
      <c r="R8" s="221" t="s">
        <v>192</v>
      </c>
      <c r="S8" s="146" t="s">
        <v>32</v>
      </c>
      <c r="U8" s="280" t="s">
        <v>33</v>
      </c>
      <c r="V8" s="280"/>
      <c r="W8" s="146" t="s">
        <v>38</v>
      </c>
      <c r="X8" s="146" t="s">
        <v>39</v>
      </c>
      <c r="Y8" s="146" t="s">
        <v>40</v>
      </c>
      <c r="Z8" s="146" t="s">
        <v>41</v>
      </c>
      <c r="AA8" s="146" t="s">
        <v>162</v>
      </c>
      <c r="AB8" s="146" t="s">
        <v>42</v>
      </c>
      <c r="AC8" s="146" t="s">
        <v>163</v>
      </c>
      <c r="AD8" s="146" t="s">
        <v>149</v>
      </c>
      <c r="AE8" s="221" t="s">
        <v>192</v>
      </c>
      <c r="AF8" s="146" t="s">
        <v>32</v>
      </c>
      <c r="AH8" s="280" t="s">
        <v>33</v>
      </c>
      <c r="AI8" s="280"/>
      <c r="AJ8" s="146" t="s">
        <v>38</v>
      </c>
      <c r="AK8" s="146" t="s">
        <v>39</v>
      </c>
      <c r="AL8" s="146" t="s">
        <v>40</v>
      </c>
      <c r="AM8" s="146" t="s">
        <v>41</v>
      </c>
      <c r="AN8" s="146" t="s">
        <v>162</v>
      </c>
      <c r="AO8" s="146" t="s">
        <v>42</v>
      </c>
      <c r="AP8" s="146" t="s">
        <v>163</v>
      </c>
      <c r="AQ8" s="146" t="s">
        <v>149</v>
      </c>
      <c r="AR8" s="221" t="s">
        <v>192</v>
      </c>
      <c r="AS8" s="146" t="s">
        <v>32</v>
      </c>
      <c r="AT8" s="223"/>
      <c r="AU8" s="280" t="s">
        <v>33</v>
      </c>
      <c r="AV8" s="280"/>
      <c r="AW8" s="225" t="s">
        <v>99</v>
      </c>
      <c r="AX8" s="225" t="s">
        <v>100</v>
      </c>
      <c r="AY8" s="225" t="s">
        <v>101</v>
      </c>
      <c r="AZ8" s="225" t="s">
        <v>102</v>
      </c>
      <c r="BA8" s="221" t="s">
        <v>32</v>
      </c>
      <c r="BC8" s="280" t="s">
        <v>33</v>
      </c>
      <c r="BD8" s="280"/>
      <c r="BE8" s="146" t="s">
        <v>173</v>
      </c>
      <c r="BF8" s="146" t="s">
        <v>172</v>
      </c>
      <c r="BG8" s="146" t="s">
        <v>32</v>
      </c>
      <c r="BI8" s="280" t="s">
        <v>33</v>
      </c>
      <c r="BJ8" s="280"/>
      <c r="BK8" s="146">
        <v>43617</v>
      </c>
      <c r="BL8" s="146">
        <v>43952</v>
      </c>
      <c r="BM8" s="146">
        <v>43983</v>
      </c>
      <c r="BN8" s="146" t="s">
        <v>34</v>
      </c>
      <c r="BO8" s="271" t="s">
        <v>35</v>
      </c>
      <c r="BP8" s="146" t="s">
        <v>36</v>
      </c>
    </row>
    <row r="9" spans="2:68" x14ac:dyDescent="0.35">
      <c r="C9" s="145" t="s">
        <v>38</v>
      </c>
      <c r="D9" s="172">
        <v>12187</v>
      </c>
      <c r="E9" s="172">
        <v>12175</v>
      </c>
      <c r="F9" s="246">
        <v>-9.8465578075002114E-4</v>
      </c>
      <c r="G9" s="156">
        <v>16</v>
      </c>
      <c r="H9" s="159">
        <v>1</v>
      </c>
      <c r="I9" s="160" t="s">
        <v>49</v>
      </c>
      <c r="J9" s="228">
        <v>3288</v>
      </c>
      <c r="K9" s="228">
        <v>78</v>
      </c>
      <c r="L9" s="228">
        <v>1866</v>
      </c>
      <c r="M9" s="228">
        <v>297</v>
      </c>
      <c r="N9" s="228">
        <v>10</v>
      </c>
      <c r="O9" s="228">
        <v>5</v>
      </c>
      <c r="P9" s="228">
        <v>1</v>
      </c>
      <c r="Q9" s="228">
        <v>21</v>
      </c>
      <c r="R9" s="228">
        <v>0</v>
      </c>
      <c r="S9" s="228">
        <v>5566</v>
      </c>
      <c r="T9" s="156">
        <v>16</v>
      </c>
      <c r="U9" s="159">
        <v>1</v>
      </c>
      <c r="V9" s="160" t="s">
        <v>49</v>
      </c>
      <c r="W9" s="228">
        <v>687</v>
      </c>
      <c r="X9" s="228">
        <v>0</v>
      </c>
      <c r="Y9" s="228">
        <v>60</v>
      </c>
      <c r="Z9" s="228">
        <v>5</v>
      </c>
      <c r="AA9" s="228">
        <v>0</v>
      </c>
      <c r="AB9" s="228">
        <v>1</v>
      </c>
      <c r="AC9" s="228">
        <v>0</v>
      </c>
      <c r="AD9" s="228">
        <v>0</v>
      </c>
      <c r="AE9" s="228">
        <v>0</v>
      </c>
      <c r="AF9" s="228">
        <v>753</v>
      </c>
      <c r="AG9" s="156">
        <v>16</v>
      </c>
      <c r="AH9" s="159">
        <v>1</v>
      </c>
      <c r="AI9" s="160" t="s">
        <v>49</v>
      </c>
      <c r="AJ9" s="228">
        <v>2601</v>
      </c>
      <c r="AK9" s="228">
        <v>78</v>
      </c>
      <c r="AL9" s="228">
        <v>1806</v>
      </c>
      <c r="AM9" s="228">
        <v>292</v>
      </c>
      <c r="AN9" s="228">
        <v>10</v>
      </c>
      <c r="AO9" s="228">
        <v>4</v>
      </c>
      <c r="AP9" s="228">
        <v>1</v>
      </c>
      <c r="AQ9" s="228">
        <v>21</v>
      </c>
      <c r="AR9" s="228">
        <v>0</v>
      </c>
      <c r="AS9" s="228">
        <v>4813</v>
      </c>
      <c r="AT9" s="156">
        <v>24</v>
      </c>
      <c r="AU9" s="159">
        <v>2</v>
      </c>
      <c r="AV9" s="160" t="s">
        <v>67</v>
      </c>
      <c r="AW9" s="257">
        <v>15</v>
      </c>
      <c r="AX9" s="257">
        <v>29</v>
      </c>
      <c r="AY9" s="257">
        <v>72</v>
      </c>
      <c r="AZ9" s="257">
        <v>4</v>
      </c>
      <c r="BA9" s="257">
        <v>120</v>
      </c>
      <c r="BB9" s="156">
        <v>16</v>
      </c>
      <c r="BC9" s="159">
        <v>1</v>
      </c>
      <c r="BD9" s="160" t="s">
        <v>49</v>
      </c>
      <c r="BE9" s="206">
        <v>4813</v>
      </c>
      <c r="BF9" s="206">
        <v>753</v>
      </c>
      <c r="BG9" s="206">
        <v>5566</v>
      </c>
      <c r="BH9" s="156">
        <v>16</v>
      </c>
      <c r="BI9" s="159">
        <v>1</v>
      </c>
      <c r="BJ9" s="160" t="s">
        <v>49</v>
      </c>
      <c r="BK9" s="174">
        <v>5607</v>
      </c>
      <c r="BL9" s="174">
        <v>5599</v>
      </c>
      <c r="BM9" s="174">
        <v>5566</v>
      </c>
      <c r="BN9" s="120">
        <v>-7.3122882111645859E-3</v>
      </c>
      <c r="BO9" s="120">
        <v>-5.893909626719096E-3</v>
      </c>
      <c r="BP9" s="121">
        <v>0.23020928116469519</v>
      </c>
    </row>
    <row r="10" spans="2:68" x14ac:dyDescent="0.35">
      <c r="C10" s="145" t="s">
        <v>40</v>
      </c>
      <c r="D10" s="172">
        <v>8061</v>
      </c>
      <c r="E10" s="172">
        <v>8261</v>
      </c>
      <c r="F10" s="246">
        <v>2.4810817516437211E-2</v>
      </c>
      <c r="G10" s="156">
        <v>22</v>
      </c>
      <c r="H10" s="159">
        <v>2</v>
      </c>
      <c r="I10" s="160" t="s">
        <v>54</v>
      </c>
      <c r="J10" s="228">
        <v>1747</v>
      </c>
      <c r="K10" s="228">
        <v>15</v>
      </c>
      <c r="L10" s="228">
        <v>2322</v>
      </c>
      <c r="M10" s="228">
        <v>266</v>
      </c>
      <c r="N10" s="228">
        <v>8</v>
      </c>
      <c r="O10" s="228">
        <v>2</v>
      </c>
      <c r="P10" s="228">
        <v>0</v>
      </c>
      <c r="Q10" s="228">
        <v>0</v>
      </c>
      <c r="R10" s="228">
        <v>0</v>
      </c>
      <c r="S10" s="228">
        <v>4360</v>
      </c>
      <c r="T10" s="156">
        <v>31</v>
      </c>
      <c r="U10" s="159">
        <v>2</v>
      </c>
      <c r="V10" s="160" t="s">
        <v>50</v>
      </c>
      <c r="W10" s="228">
        <v>382</v>
      </c>
      <c r="X10" s="228">
        <v>2</v>
      </c>
      <c r="Y10" s="228">
        <v>4</v>
      </c>
      <c r="Z10" s="228">
        <v>10</v>
      </c>
      <c r="AA10" s="228">
        <v>0</v>
      </c>
      <c r="AB10" s="228">
        <v>10</v>
      </c>
      <c r="AC10" s="228">
        <v>0</v>
      </c>
      <c r="AD10" s="228">
        <v>0</v>
      </c>
      <c r="AE10" s="228">
        <v>0</v>
      </c>
      <c r="AF10" s="228">
        <v>408</v>
      </c>
      <c r="AG10" s="156">
        <v>22</v>
      </c>
      <c r="AH10" s="159">
        <v>2</v>
      </c>
      <c r="AI10" s="160" t="s">
        <v>54</v>
      </c>
      <c r="AJ10" s="228">
        <v>1616</v>
      </c>
      <c r="AK10" s="228">
        <v>14</v>
      </c>
      <c r="AL10" s="228">
        <v>2161</v>
      </c>
      <c r="AM10" s="228">
        <v>258</v>
      </c>
      <c r="AN10" s="228">
        <v>8</v>
      </c>
      <c r="AO10" s="228">
        <v>0</v>
      </c>
      <c r="AP10" s="228">
        <v>0</v>
      </c>
      <c r="AQ10" s="228">
        <v>0</v>
      </c>
      <c r="AR10" s="228">
        <v>0</v>
      </c>
      <c r="AS10" s="228">
        <v>4057</v>
      </c>
      <c r="AT10" s="156">
        <v>4</v>
      </c>
      <c r="AU10" s="159">
        <v>1</v>
      </c>
      <c r="AV10" s="160" t="s">
        <v>151</v>
      </c>
      <c r="AW10" s="257">
        <v>27</v>
      </c>
      <c r="AX10" s="257">
        <v>16</v>
      </c>
      <c r="AY10" s="257">
        <v>71</v>
      </c>
      <c r="AZ10" s="257">
        <v>5</v>
      </c>
      <c r="BA10" s="257">
        <v>119</v>
      </c>
      <c r="BB10" s="156">
        <v>22</v>
      </c>
      <c r="BC10" s="159">
        <v>2</v>
      </c>
      <c r="BD10" s="160" t="s">
        <v>54</v>
      </c>
      <c r="BE10" s="206">
        <v>4057</v>
      </c>
      <c r="BF10" s="206">
        <v>303</v>
      </c>
      <c r="BG10" s="206">
        <v>4360</v>
      </c>
      <c r="BH10" s="156">
        <v>22</v>
      </c>
      <c r="BI10" s="159">
        <v>2</v>
      </c>
      <c r="BJ10" s="160" t="s">
        <v>54</v>
      </c>
      <c r="BK10" s="174">
        <v>4226</v>
      </c>
      <c r="BL10" s="174">
        <v>4396</v>
      </c>
      <c r="BM10" s="174">
        <v>4360</v>
      </c>
      <c r="BN10" s="120">
        <v>3.170847136772359E-2</v>
      </c>
      <c r="BO10" s="120">
        <v>-8.1892629663330441E-3</v>
      </c>
      <c r="BP10" s="121">
        <v>0.18032922491521217</v>
      </c>
    </row>
    <row r="11" spans="2:68" x14ac:dyDescent="0.35">
      <c r="C11" s="145" t="s">
        <v>41</v>
      </c>
      <c r="D11" s="172">
        <v>2836</v>
      </c>
      <c r="E11" s="172">
        <v>2819</v>
      </c>
      <c r="F11" s="268">
        <v>-5.9943582510578741E-3</v>
      </c>
      <c r="G11" s="156">
        <v>31</v>
      </c>
      <c r="H11" s="159">
        <v>3</v>
      </c>
      <c r="I11" s="160" t="s">
        <v>50</v>
      </c>
      <c r="J11" s="228">
        <v>959</v>
      </c>
      <c r="K11" s="228">
        <v>116</v>
      </c>
      <c r="L11" s="228">
        <v>294</v>
      </c>
      <c r="M11" s="228">
        <v>580</v>
      </c>
      <c r="N11" s="228">
        <v>8</v>
      </c>
      <c r="O11" s="228">
        <v>11</v>
      </c>
      <c r="P11" s="228">
        <v>0</v>
      </c>
      <c r="Q11" s="228">
        <v>9</v>
      </c>
      <c r="R11" s="228">
        <v>0</v>
      </c>
      <c r="S11" s="228">
        <v>1977</v>
      </c>
      <c r="T11" s="156">
        <v>18</v>
      </c>
      <c r="U11" s="159">
        <v>3</v>
      </c>
      <c r="V11" s="160" t="s">
        <v>59</v>
      </c>
      <c r="W11" s="228">
        <v>293</v>
      </c>
      <c r="X11" s="228">
        <v>1</v>
      </c>
      <c r="Y11" s="228">
        <v>27</v>
      </c>
      <c r="Z11" s="228">
        <v>13</v>
      </c>
      <c r="AA11" s="228">
        <v>0</v>
      </c>
      <c r="AB11" s="228">
        <v>8</v>
      </c>
      <c r="AC11" s="228">
        <v>0</v>
      </c>
      <c r="AD11" s="228">
        <v>0</v>
      </c>
      <c r="AE11" s="228">
        <v>0</v>
      </c>
      <c r="AF11" s="228">
        <v>342</v>
      </c>
      <c r="AG11" s="156">
        <v>31</v>
      </c>
      <c r="AH11" s="159">
        <v>3</v>
      </c>
      <c r="AI11" s="160" t="s">
        <v>50</v>
      </c>
      <c r="AJ11" s="228">
        <v>577</v>
      </c>
      <c r="AK11" s="228">
        <v>114</v>
      </c>
      <c r="AL11" s="228">
        <v>290</v>
      </c>
      <c r="AM11" s="228">
        <v>570</v>
      </c>
      <c r="AN11" s="228">
        <v>8</v>
      </c>
      <c r="AO11" s="228">
        <v>1</v>
      </c>
      <c r="AP11" s="228">
        <v>0</v>
      </c>
      <c r="AQ11" s="228">
        <v>9</v>
      </c>
      <c r="AR11" s="228">
        <v>0</v>
      </c>
      <c r="AS11" s="228">
        <v>1569</v>
      </c>
      <c r="AT11" s="156">
        <v>60</v>
      </c>
      <c r="AU11" s="159">
        <v>2</v>
      </c>
      <c r="AV11" s="160" t="s">
        <v>68</v>
      </c>
      <c r="AW11" s="257">
        <v>12</v>
      </c>
      <c r="AX11" s="257">
        <v>2</v>
      </c>
      <c r="AY11" s="257">
        <v>6</v>
      </c>
      <c r="AZ11" s="257">
        <v>1</v>
      </c>
      <c r="BA11" s="257">
        <v>21</v>
      </c>
      <c r="BB11" s="156">
        <v>31</v>
      </c>
      <c r="BC11" s="159">
        <v>3</v>
      </c>
      <c r="BD11" s="160" t="s">
        <v>50</v>
      </c>
      <c r="BE11" s="206">
        <v>1569</v>
      </c>
      <c r="BF11" s="206">
        <v>408</v>
      </c>
      <c r="BG11" s="206">
        <v>1977</v>
      </c>
      <c r="BH11" s="156">
        <v>31</v>
      </c>
      <c r="BI11" s="159">
        <v>3</v>
      </c>
      <c r="BJ11" s="160" t="s">
        <v>50</v>
      </c>
      <c r="BK11" s="174">
        <v>2011</v>
      </c>
      <c r="BL11" s="174">
        <v>2029</v>
      </c>
      <c r="BM11" s="174">
        <v>1977</v>
      </c>
      <c r="BN11" s="120">
        <v>-1.6907011437095942E-2</v>
      </c>
      <c r="BO11" s="120">
        <v>-2.5628388368654553E-2</v>
      </c>
      <c r="BP11" s="121">
        <v>8.1768549921416162E-2</v>
      </c>
    </row>
    <row r="12" spans="2:68" x14ac:dyDescent="0.35">
      <c r="C12" s="145" t="s">
        <v>39</v>
      </c>
      <c r="D12" s="172">
        <v>378</v>
      </c>
      <c r="E12" s="172">
        <v>409</v>
      </c>
      <c r="F12" s="254">
        <v>8.2010582010582089E-2</v>
      </c>
      <c r="G12" s="156">
        <v>42</v>
      </c>
      <c r="H12" s="159">
        <v>4</v>
      </c>
      <c r="I12" s="160" t="s">
        <v>51</v>
      </c>
      <c r="J12" s="228">
        <v>508</v>
      </c>
      <c r="K12" s="228">
        <v>1</v>
      </c>
      <c r="L12" s="228">
        <v>533</v>
      </c>
      <c r="M12" s="228">
        <v>235</v>
      </c>
      <c r="N12" s="228">
        <v>5</v>
      </c>
      <c r="O12" s="228">
        <v>4</v>
      </c>
      <c r="P12" s="228">
        <v>1</v>
      </c>
      <c r="Q12" s="228">
        <v>0</v>
      </c>
      <c r="R12" s="228">
        <v>0</v>
      </c>
      <c r="S12" s="228">
        <v>1287</v>
      </c>
      <c r="T12" s="156">
        <v>22</v>
      </c>
      <c r="U12" s="159">
        <v>4</v>
      </c>
      <c r="V12" s="160" t="s">
        <v>54</v>
      </c>
      <c r="W12" s="228">
        <v>131</v>
      </c>
      <c r="X12" s="228">
        <v>1</v>
      </c>
      <c r="Y12" s="228">
        <v>161</v>
      </c>
      <c r="Z12" s="228">
        <v>8</v>
      </c>
      <c r="AA12" s="228">
        <v>0</v>
      </c>
      <c r="AB12" s="228">
        <v>2</v>
      </c>
      <c r="AC12" s="228">
        <v>0</v>
      </c>
      <c r="AD12" s="228">
        <v>0</v>
      </c>
      <c r="AE12" s="228">
        <v>0</v>
      </c>
      <c r="AF12" s="228">
        <v>303</v>
      </c>
      <c r="AG12" s="156">
        <v>42</v>
      </c>
      <c r="AH12" s="159">
        <v>4</v>
      </c>
      <c r="AI12" s="160" t="s">
        <v>51</v>
      </c>
      <c r="AJ12" s="228">
        <v>373</v>
      </c>
      <c r="AK12" s="228">
        <v>0</v>
      </c>
      <c r="AL12" s="228">
        <v>530</v>
      </c>
      <c r="AM12" s="228">
        <v>226</v>
      </c>
      <c r="AN12" s="228">
        <v>5</v>
      </c>
      <c r="AO12" s="228">
        <v>0</v>
      </c>
      <c r="AP12" s="228">
        <v>1</v>
      </c>
      <c r="AQ12" s="228">
        <v>0</v>
      </c>
      <c r="AR12" s="228">
        <v>0</v>
      </c>
      <c r="AS12" s="228">
        <v>1135</v>
      </c>
      <c r="AT12" s="156">
        <v>64</v>
      </c>
      <c r="AU12" s="159">
        <v>3</v>
      </c>
      <c r="AV12" s="160" t="s">
        <v>158</v>
      </c>
      <c r="AW12" s="257"/>
      <c r="AX12" s="257">
        <v>1</v>
      </c>
      <c r="AY12" s="257">
        <v>8</v>
      </c>
      <c r="AZ12" s="257"/>
      <c r="BA12" s="257">
        <v>9</v>
      </c>
      <c r="BB12" s="156">
        <v>42</v>
      </c>
      <c r="BC12" s="159">
        <v>4</v>
      </c>
      <c r="BD12" s="160" t="s">
        <v>51</v>
      </c>
      <c r="BE12" s="206">
        <v>1135</v>
      </c>
      <c r="BF12" s="206">
        <v>152</v>
      </c>
      <c r="BG12" s="206">
        <v>1287</v>
      </c>
      <c r="BH12" s="156">
        <v>42</v>
      </c>
      <c r="BI12" s="159">
        <v>4</v>
      </c>
      <c r="BJ12" s="160" t="s">
        <v>51</v>
      </c>
      <c r="BK12" s="174">
        <v>1350</v>
      </c>
      <c r="BL12" s="174">
        <v>1295</v>
      </c>
      <c r="BM12" s="174">
        <v>1287</v>
      </c>
      <c r="BN12" s="120">
        <v>-4.6666666666666634E-2</v>
      </c>
      <c r="BO12" s="120">
        <v>-6.1776061776062097E-3</v>
      </c>
      <c r="BP12" s="121">
        <v>5.3230209281164696E-2</v>
      </c>
    </row>
    <row r="13" spans="2:68" x14ac:dyDescent="0.35">
      <c r="C13" s="145" t="s">
        <v>192</v>
      </c>
      <c r="D13" s="172">
        <v>238</v>
      </c>
      <c r="E13" s="172">
        <v>218</v>
      </c>
      <c r="F13" s="254">
        <v>-8.4033613445378186E-2</v>
      </c>
      <c r="G13" s="156">
        <v>59</v>
      </c>
      <c r="H13" s="159">
        <v>5</v>
      </c>
      <c r="I13" s="160" t="s">
        <v>60</v>
      </c>
      <c r="J13" s="228">
        <v>520</v>
      </c>
      <c r="K13" s="228">
        <v>34</v>
      </c>
      <c r="L13" s="228">
        <v>283</v>
      </c>
      <c r="M13" s="228">
        <v>98</v>
      </c>
      <c r="N13" s="228">
        <v>1</v>
      </c>
      <c r="O13" s="228">
        <v>0</v>
      </c>
      <c r="P13" s="228">
        <v>1</v>
      </c>
      <c r="Q13" s="228">
        <v>1</v>
      </c>
      <c r="R13" s="228">
        <v>0</v>
      </c>
      <c r="S13" s="228">
        <v>938</v>
      </c>
      <c r="T13" s="156">
        <v>3</v>
      </c>
      <c r="U13" s="159">
        <v>5</v>
      </c>
      <c r="V13" s="160" t="s">
        <v>55</v>
      </c>
      <c r="W13" s="228">
        <v>272</v>
      </c>
      <c r="X13" s="228">
        <v>0</v>
      </c>
      <c r="Y13" s="228">
        <v>0</v>
      </c>
      <c r="Z13" s="228">
        <v>14</v>
      </c>
      <c r="AA13" s="228">
        <v>0</v>
      </c>
      <c r="AB13" s="228">
        <v>3</v>
      </c>
      <c r="AC13" s="228">
        <v>0</v>
      </c>
      <c r="AD13" s="228">
        <v>0</v>
      </c>
      <c r="AE13" s="228">
        <v>0</v>
      </c>
      <c r="AF13" s="228">
        <v>289</v>
      </c>
      <c r="AG13" s="156">
        <v>59</v>
      </c>
      <c r="AH13" s="159">
        <v>5</v>
      </c>
      <c r="AI13" s="160" t="s">
        <v>60</v>
      </c>
      <c r="AJ13" s="228">
        <v>478</v>
      </c>
      <c r="AK13" s="228">
        <v>33</v>
      </c>
      <c r="AL13" s="228">
        <v>279</v>
      </c>
      <c r="AM13" s="228">
        <v>95</v>
      </c>
      <c r="AN13" s="228">
        <v>1</v>
      </c>
      <c r="AO13" s="228">
        <v>0</v>
      </c>
      <c r="AP13" s="228">
        <v>1</v>
      </c>
      <c r="AQ13" s="228">
        <v>1</v>
      </c>
      <c r="AR13" s="228">
        <v>0</v>
      </c>
      <c r="AS13" s="228">
        <v>888</v>
      </c>
      <c r="AT13" s="72"/>
      <c r="AU13" s="283" t="s">
        <v>66</v>
      </c>
      <c r="AV13" s="283"/>
      <c r="AW13" s="258">
        <v>54</v>
      </c>
      <c r="AX13" s="258">
        <v>48</v>
      </c>
      <c r="AY13" s="258">
        <v>157</v>
      </c>
      <c r="AZ13" s="258">
        <v>10</v>
      </c>
      <c r="BA13" s="258">
        <v>269</v>
      </c>
      <c r="BB13" s="156">
        <v>59</v>
      </c>
      <c r="BC13" s="159">
        <v>5</v>
      </c>
      <c r="BD13" s="160" t="s">
        <v>60</v>
      </c>
      <c r="BE13" s="206">
        <v>888</v>
      </c>
      <c r="BF13" s="206">
        <v>50</v>
      </c>
      <c r="BG13" s="206">
        <v>938</v>
      </c>
      <c r="BH13" s="156">
        <v>59</v>
      </c>
      <c r="BI13" s="159">
        <v>5</v>
      </c>
      <c r="BJ13" s="160" t="s">
        <v>60</v>
      </c>
      <c r="BK13" s="174">
        <v>795</v>
      </c>
      <c r="BL13" s="174">
        <v>940</v>
      </c>
      <c r="BM13" s="174">
        <v>938</v>
      </c>
      <c r="BN13" s="120">
        <v>0.17987421383647795</v>
      </c>
      <c r="BO13" s="120">
        <v>-2.1276595744680327E-3</v>
      </c>
      <c r="BP13" s="121">
        <v>3.8795599305153444E-2</v>
      </c>
    </row>
    <row r="14" spans="2:68" x14ac:dyDescent="0.35">
      <c r="C14" s="145" t="s">
        <v>42</v>
      </c>
      <c r="D14" s="172">
        <v>102</v>
      </c>
      <c r="E14" s="172">
        <v>93</v>
      </c>
      <c r="F14" s="254">
        <v>-8.8235294117647078E-2</v>
      </c>
      <c r="G14" s="156">
        <v>21</v>
      </c>
      <c r="H14" s="159">
        <v>6</v>
      </c>
      <c r="I14" s="160" t="s">
        <v>53</v>
      </c>
      <c r="J14" s="228">
        <v>693</v>
      </c>
      <c r="K14" s="228">
        <v>8</v>
      </c>
      <c r="L14" s="228">
        <v>68</v>
      </c>
      <c r="M14" s="228">
        <v>94</v>
      </c>
      <c r="N14" s="228">
        <v>10</v>
      </c>
      <c r="O14" s="228">
        <v>3</v>
      </c>
      <c r="P14" s="228">
        <v>0</v>
      </c>
      <c r="Q14" s="228">
        <v>13</v>
      </c>
      <c r="R14" s="228">
        <v>0</v>
      </c>
      <c r="S14" s="228">
        <v>889</v>
      </c>
      <c r="T14" s="156">
        <v>38</v>
      </c>
      <c r="U14" s="159">
        <v>6</v>
      </c>
      <c r="V14" s="160" t="s">
        <v>62</v>
      </c>
      <c r="W14" s="228">
        <v>146</v>
      </c>
      <c r="X14" s="228">
        <v>0</v>
      </c>
      <c r="Y14" s="228">
        <v>55</v>
      </c>
      <c r="Z14" s="228">
        <v>4</v>
      </c>
      <c r="AA14" s="228">
        <v>0</v>
      </c>
      <c r="AB14" s="228">
        <v>3</v>
      </c>
      <c r="AC14" s="228">
        <v>0</v>
      </c>
      <c r="AD14" s="228">
        <v>0</v>
      </c>
      <c r="AE14" s="228">
        <v>0</v>
      </c>
      <c r="AF14" s="228">
        <v>208</v>
      </c>
      <c r="AG14" s="156">
        <v>21</v>
      </c>
      <c r="AH14" s="159">
        <v>6</v>
      </c>
      <c r="AI14" s="160" t="s">
        <v>53</v>
      </c>
      <c r="AJ14" s="228">
        <v>512</v>
      </c>
      <c r="AK14" s="228">
        <v>8</v>
      </c>
      <c r="AL14" s="228">
        <v>67</v>
      </c>
      <c r="AM14" s="228">
        <v>93</v>
      </c>
      <c r="AN14" s="228">
        <v>10</v>
      </c>
      <c r="AO14" s="228">
        <v>0</v>
      </c>
      <c r="AP14" s="228">
        <v>0</v>
      </c>
      <c r="AQ14" s="228">
        <v>13</v>
      </c>
      <c r="AR14" s="228">
        <v>0</v>
      </c>
      <c r="AS14" s="228">
        <v>703</v>
      </c>
      <c r="AT14" s="72"/>
      <c r="AU14" s="72"/>
      <c r="AV14" s="72"/>
      <c r="AW14" s="72"/>
      <c r="AX14" s="72"/>
      <c r="AY14" s="72"/>
      <c r="AZ14" s="72"/>
      <c r="BA14" s="107" t="s">
        <v>152</v>
      </c>
      <c r="BB14" s="156">
        <v>21</v>
      </c>
      <c r="BC14" s="159">
        <v>6</v>
      </c>
      <c r="BD14" s="160" t="s">
        <v>53</v>
      </c>
      <c r="BE14" s="206">
        <v>703</v>
      </c>
      <c r="BF14" s="206">
        <v>186</v>
      </c>
      <c r="BG14" s="206">
        <v>889</v>
      </c>
      <c r="BH14" s="156">
        <v>21</v>
      </c>
      <c r="BI14" s="159">
        <v>6</v>
      </c>
      <c r="BJ14" s="160" t="s">
        <v>53</v>
      </c>
      <c r="BK14" s="174">
        <v>895</v>
      </c>
      <c r="BL14" s="174">
        <v>904</v>
      </c>
      <c r="BM14" s="174">
        <v>889</v>
      </c>
      <c r="BN14" s="120">
        <v>-6.7039106145251326E-3</v>
      </c>
      <c r="BO14" s="120">
        <v>-1.6592920353982299E-2</v>
      </c>
      <c r="BP14" s="121">
        <v>3.6768963520555878E-2</v>
      </c>
    </row>
    <row r="15" spans="2:68" x14ac:dyDescent="0.35">
      <c r="C15" s="145" t="s">
        <v>166</v>
      </c>
      <c r="D15" s="172">
        <v>103</v>
      </c>
      <c r="E15" s="172">
        <v>105</v>
      </c>
      <c r="F15" s="246">
        <v>1.9417475728155331E-2</v>
      </c>
      <c r="G15" s="156">
        <v>20</v>
      </c>
      <c r="H15" s="159">
        <v>7</v>
      </c>
      <c r="I15" s="160" t="s">
        <v>52</v>
      </c>
      <c r="J15" s="228">
        <v>344</v>
      </c>
      <c r="K15" s="228">
        <v>7</v>
      </c>
      <c r="L15" s="228">
        <v>245</v>
      </c>
      <c r="M15" s="228">
        <v>115</v>
      </c>
      <c r="N15" s="228">
        <v>8</v>
      </c>
      <c r="O15" s="228">
        <v>2</v>
      </c>
      <c r="P15" s="228">
        <v>0</v>
      </c>
      <c r="Q15" s="228">
        <v>12</v>
      </c>
      <c r="R15" s="228">
        <v>0</v>
      </c>
      <c r="S15" s="228">
        <v>733</v>
      </c>
      <c r="T15" s="156">
        <v>12</v>
      </c>
      <c r="U15" s="159">
        <v>7</v>
      </c>
      <c r="V15" s="160" t="s">
        <v>64</v>
      </c>
      <c r="W15" s="228">
        <v>171</v>
      </c>
      <c r="X15" s="228">
        <v>1</v>
      </c>
      <c r="Y15" s="228">
        <v>1</v>
      </c>
      <c r="Z15" s="228">
        <v>1</v>
      </c>
      <c r="AA15" s="228">
        <v>4</v>
      </c>
      <c r="AB15" s="228">
        <v>19</v>
      </c>
      <c r="AC15" s="228">
        <v>0</v>
      </c>
      <c r="AD15" s="228">
        <v>0</v>
      </c>
      <c r="AE15" s="228">
        <v>0</v>
      </c>
      <c r="AF15" s="228">
        <v>197</v>
      </c>
      <c r="AG15" s="156">
        <v>23</v>
      </c>
      <c r="AH15" s="159">
        <v>7</v>
      </c>
      <c r="AI15" s="160" t="s">
        <v>150</v>
      </c>
      <c r="AJ15" s="228">
        <v>242</v>
      </c>
      <c r="AK15" s="228">
        <v>7</v>
      </c>
      <c r="AL15" s="228">
        <v>120</v>
      </c>
      <c r="AM15" s="228">
        <v>313</v>
      </c>
      <c r="AN15" s="228">
        <v>5</v>
      </c>
      <c r="AO15" s="228">
        <v>2</v>
      </c>
      <c r="AP15" s="228">
        <v>0</v>
      </c>
      <c r="AQ15" s="228">
        <v>1</v>
      </c>
      <c r="AR15" s="228">
        <v>0</v>
      </c>
      <c r="AS15" s="228">
        <v>690</v>
      </c>
      <c r="AT15" s="72"/>
      <c r="AU15" s="72"/>
      <c r="AV15" s="72"/>
      <c r="AW15" s="72"/>
      <c r="AX15" s="72"/>
      <c r="AY15" s="72"/>
      <c r="AZ15" s="72"/>
      <c r="BA15" s="107" t="s">
        <v>37</v>
      </c>
      <c r="BB15" s="156">
        <v>20</v>
      </c>
      <c r="BC15" s="159">
        <v>7</v>
      </c>
      <c r="BD15" s="160" t="s">
        <v>52</v>
      </c>
      <c r="BE15" s="206">
        <v>683</v>
      </c>
      <c r="BF15" s="206">
        <v>50</v>
      </c>
      <c r="BG15" s="206">
        <v>733</v>
      </c>
      <c r="BH15" s="156">
        <v>20</v>
      </c>
      <c r="BI15" s="159">
        <v>7</v>
      </c>
      <c r="BJ15" s="160" t="s">
        <v>52</v>
      </c>
      <c r="BK15" s="174">
        <v>792</v>
      </c>
      <c r="BL15" s="174">
        <v>823</v>
      </c>
      <c r="BM15" s="174">
        <v>733</v>
      </c>
      <c r="BN15" s="120">
        <v>-7.4494949494949503E-2</v>
      </c>
      <c r="BO15" s="120">
        <v>-0.10935601458080191</v>
      </c>
      <c r="BP15" s="121">
        <v>3.0316816941020761E-2</v>
      </c>
    </row>
    <row r="16" spans="2:68" x14ac:dyDescent="0.35">
      <c r="B16" s="3"/>
      <c r="C16" s="145" t="s">
        <v>167</v>
      </c>
      <c r="D16" s="172">
        <v>52</v>
      </c>
      <c r="E16" s="172">
        <v>82</v>
      </c>
      <c r="F16" s="246">
        <v>0.57692307692307687</v>
      </c>
      <c r="G16" s="156">
        <v>38</v>
      </c>
      <c r="H16" s="159">
        <v>8</v>
      </c>
      <c r="I16" s="160" t="s">
        <v>62</v>
      </c>
      <c r="J16" s="228">
        <v>295</v>
      </c>
      <c r="K16" s="228">
        <v>0</v>
      </c>
      <c r="L16" s="228">
        <v>336</v>
      </c>
      <c r="M16" s="228">
        <v>65</v>
      </c>
      <c r="N16" s="228">
        <v>3</v>
      </c>
      <c r="O16" s="228">
        <v>3</v>
      </c>
      <c r="P16" s="228">
        <v>0</v>
      </c>
      <c r="Q16" s="228">
        <v>15</v>
      </c>
      <c r="R16" s="228">
        <v>0</v>
      </c>
      <c r="S16" s="228">
        <v>717</v>
      </c>
      <c r="T16" s="156">
        <v>21</v>
      </c>
      <c r="U16" s="159">
        <v>8</v>
      </c>
      <c r="V16" s="160" t="s">
        <v>53</v>
      </c>
      <c r="W16" s="228">
        <v>181</v>
      </c>
      <c r="X16" s="228">
        <v>0</v>
      </c>
      <c r="Y16" s="228">
        <v>1</v>
      </c>
      <c r="Z16" s="228">
        <v>1</v>
      </c>
      <c r="AA16" s="228">
        <v>0</v>
      </c>
      <c r="AB16" s="228">
        <v>3</v>
      </c>
      <c r="AC16" s="228">
        <v>0</v>
      </c>
      <c r="AD16" s="228">
        <v>0</v>
      </c>
      <c r="AE16" s="228">
        <v>0</v>
      </c>
      <c r="AF16" s="228">
        <v>186</v>
      </c>
      <c r="AG16" s="156">
        <v>20</v>
      </c>
      <c r="AH16" s="159">
        <v>8</v>
      </c>
      <c r="AI16" s="160" t="s">
        <v>52</v>
      </c>
      <c r="AJ16" s="228">
        <v>298</v>
      </c>
      <c r="AK16" s="228">
        <v>7</v>
      </c>
      <c r="AL16" s="228">
        <v>245</v>
      </c>
      <c r="AM16" s="228">
        <v>114</v>
      </c>
      <c r="AN16" s="228">
        <v>7</v>
      </c>
      <c r="AO16" s="228">
        <v>0</v>
      </c>
      <c r="AP16" s="228">
        <v>0</v>
      </c>
      <c r="AQ16" s="228">
        <v>12</v>
      </c>
      <c r="AR16" s="228">
        <v>0</v>
      </c>
      <c r="AS16" s="228">
        <v>683</v>
      </c>
      <c r="AT16" s="72"/>
      <c r="AU16" s="72"/>
      <c r="AV16" s="72"/>
      <c r="AW16" s="72"/>
      <c r="AX16" s="72"/>
      <c r="AY16" s="72"/>
      <c r="AZ16" s="72"/>
      <c r="BA16" s="105" t="s">
        <v>84</v>
      </c>
      <c r="BB16" s="156">
        <v>38</v>
      </c>
      <c r="BC16" s="159">
        <v>8</v>
      </c>
      <c r="BD16" s="160" t="s">
        <v>62</v>
      </c>
      <c r="BE16" s="206">
        <v>509</v>
      </c>
      <c r="BF16" s="206">
        <v>208</v>
      </c>
      <c r="BG16" s="207">
        <v>717</v>
      </c>
      <c r="BH16" s="156">
        <v>38</v>
      </c>
      <c r="BI16" s="159">
        <v>8</v>
      </c>
      <c r="BJ16" s="160" t="s">
        <v>62</v>
      </c>
      <c r="BK16" s="174">
        <v>696</v>
      </c>
      <c r="BL16" s="174">
        <v>725</v>
      </c>
      <c r="BM16" s="174">
        <v>717</v>
      </c>
      <c r="BN16" s="120">
        <v>3.0172413793103425E-2</v>
      </c>
      <c r="BO16" s="120">
        <v>-1.1034482758620734E-2</v>
      </c>
      <c r="BP16" s="121">
        <v>2.9655058317478701E-2</v>
      </c>
    </row>
    <row r="17" spans="2:68" x14ac:dyDescent="0.35">
      <c r="B17" s="3"/>
      <c r="C17" s="145" t="s">
        <v>168</v>
      </c>
      <c r="D17" s="172">
        <v>9</v>
      </c>
      <c r="E17" s="172">
        <v>16</v>
      </c>
      <c r="F17" s="246">
        <v>0.77777777777777768</v>
      </c>
      <c r="G17" s="156">
        <v>23</v>
      </c>
      <c r="H17" s="159">
        <v>9</v>
      </c>
      <c r="I17" s="160" t="s">
        <v>150</v>
      </c>
      <c r="J17" s="228">
        <v>260</v>
      </c>
      <c r="K17" s="228">
        <v>8</v>
      </c>
      <c r="L17" s="228">
        <v>120</v>
      </c>
      <c r="M17" s="228">
        <v>316</v>
      </c>
      <c r="N17" s="228">
        <v>5</v>
      </c>
      <c r="O17" s="228">
        <v>2</v>
      </c>
      <c r="P17" s="228">
        <v>0</v>
      </c>
      <c r="Q17" s="228">
        <v>1</v>
      </c>
      <c r="R17" s="228">
        <v>0</v>
      </c>
      <c r="S17" s="228">
        <v>712</v>
      </c>
      <c r="T17" s="156">
        <v>42</v>
      </c>
      <c r="U17" s="159">
        <v>9</v>
      </c>
      <c r="V17" s="160" t="s">
        <v>51</v>
      </c>
      <c r="W17" s="228">
        <v>135</v>
      </c>
      <c r="X17" s="228">
        <v>1</v>
      </c>
      <c r="Y17" s="228">
        <v>3</v>
      </c>
      <c r="Z17" s="228">
        <v>9</v>
      </c>
      <c r="AA17" s="228">
        <v>0</v>
      </c>
      <c r="AB17" s="228">
        <v>4</v>
      </c>
      <c r="AC17" s="228">
        <v>0</v>
      </c>
      <c r="AD17" s="228">
        <v>0</v>
      </c>
      <c r="AE17" s="228">
        <v>0</v>
      </c>
      <c r="AF17" s="228">
        <v>152</v>
      </c>
      <c r="AG17" s="156">
        <v>25</v>
      </c>
      <c r="AH17" s="159">
        <v>9</v>
      </c>
      <c r="AI17" s="160" t="s">
        <v>58</v>
      </c>
      <c r="AJ17" s="228">
        <v>251</v>
      </c>
      <c r="AK17" s="228">
        <v>0</v>
      </c>
      <c r="AL17" s="228">
        <v>159</v>
      </c>
      <c r="AM17" s="228">
        <v>136</v>
      </c>
      <c r="AN17" s="228">
        <v>2</v>
      </c>
      <c r="AO17" s="228">
        <v>0</v>
      </c>
      <c r="AP17" s="228">
        <v>0</v>
      </c>
      <c r="AQ17" s="228">
        <v>1</v>
      </c>
      <c r="AR17" s="228">
        <v>0</v>
      </c>
      <c r="AS17" s="228">
        <v>549</v>
      </c>
      <c r="AT17" s="72"/>
      <c r="AU17" s="226" t="s">
        <v>194</v>
      </c>
      <c r="AV17" s="72"/>
      <c r="AW17" s="72"/>
      <c r="AX17" s="72"/>
      <c r="AY17" s="72"/>
      <c r="AZ17" s="72"/>
      <c r="BA17" s="72"/>
      <c r="BB17" s="156">
        <v>23</v>
      </c>
      <c r="BC17" s="159">
        <v>9</v>
      </c>
      <c r="BD17" s="160" t="s">
        <v>150</v>
      </c>
      <c r="BE17" s="206">
        <v>690</v>
      </c>
      <c r="BF17" s="206">
        <v>22</v>
      </c>
      <c r="BG17" s="206">
        <v>712</v>
      </c>
      <c r="BH17" s="156">
        <v>23</v>
      </c>
      <c r="BI17" s="159">
        <v>9</v>
      </c>
      <c r="BJ17" s="160" t="s">
        <v>150</v>
      </c>
      <c r="BK17" s="174">
        <v>713</v>
      </c>
      <c r="BL17" s="174">
        <v>714</v>
      </c>
      <c r="BM17" s="174">
        <v>712</v>
      </c>
      <c r="BN17" s="120">
        <v>-1.4025245441795509E-3</v>
      </c>
      <c r="BO17" s="120">
        <v>-2.8011204481792618E-3</v>
      </c>
      <c r="BP17" s="121">
        <v>2.9448258747621806E-2</v>
      </c>
    </row>
    <row r="18" spans="2:68" x14ac:dyDescent="0.35">
      <c r="B18" s="3"/>
      <c r="C18" s="152" t="s">
        <v>32</v>
      </c>
      <c r="D18" s="173">
        <v>23966</v>
      </c>
      <c r="E18" s="173">
        <v>24178</v>
      </c>
      <c r="F18" s="255">
        <v>8.8458649753817564E-3</v>
      </c>
      <c r="G18" s="156">
        <v>3</v>
      </c>
      <c r="H18" s="159">
        <v>10</v>
      </c>
      <c r="I18" s="160" t="s">
        <v>55</v>
      </c>
      <c r="J18" s="228">
        <v>458</v>
      </c>
      <c r="K18" s="228">
        <v>4</v>
      </c>
      <c r="L18" s="228">
        <v>64</v>
      </c>
      <c r="M18" s="228">
        <v>123</v>
      </c>
      <c r="N18" s="228">
        <v>6</v>
      </c>
      <c r="O18" s="228">
        <v>3</v>
      </c>
      <c r="P18" s="228">
        <v>0</v>
      </c>
      <c r="Q18" s="228">
        <v>0</v>
      </c>
      <c r="R18" s="228">
        <v>0</v>
      </c>
      <c r="S18" s="228">
        <v>658</v>
      </c>
      <c r="T18" s="156">
        <v>39</v>
      </c>
      <c r="U18" s="159">
        <v>10</v>
      </c>
      <c r="V18" s="160" t="s">
        <v>56</v>
      </c>
      <c r="W18" s="228">
        <v>124</v>
      </c>
      <c r="X18" s="228">
        <v>0</v>
      </c>
      <c r="Y18" s="228">
        <v>1</v>
      </c>
      <c r="Z18" s="228">
        <v>4</v>
      </c>
      <c r="AA18" s="228">
        <v>1</v>
      </c>
      <c r="AB18" s="228">
        <v>3</v>
      </c>
      <c r="AC18" s="228">
        <v>0</v>
      </c>
      <c r="AD18" s="228">
        <v>0</v>
      </c>
      <c r="AE18" s="228">
        <v>0</v>
      </c>
      <c r="AF18" s="228">
        <v>133</v>
      </c>
      <c r="AG18" s="156">
        <v>38</v>
      </c>
      <c r="AH18" s="159">
        <v>10</v>
      </c>
      <c r="AI18" s="160" t="s">
        <v>62</v>
      </c>
      <c r="AJ18" s="228">
        <v>149</v>
      </c>
      <c r="AK18" s="228">
        <v>0</v>
      </c>
      <c r="AL18" s="228">
        <v>281</v>
      </c>
      <c r="AM18" s="228">
        <v>61</v>
      </c>
      <c r="AN18" s="228">
        <v>3</v>
      </c>
      <c r="AO18" s="228">
        <v>0</v>
      </c>
      <c r="AP18" s="228">
        <v>0</v>
      </c>
      <c r="AQ18" s="228">
        <v>15</v>
      </c>
      <c r="AR18" s="228">
        <v>0</v>
      </c>
      <c r="AS18" s="228">
        <v>509</v>
      </c>
      <c r="AT18" s="72"/>
      <c r="AU18" s="226" t="s">
        <v>195</v>
      </c>
      <c r="AV18" s="72"/>
      <c r="AW18" s="72"/>
      <c r="AX18" s="72"/>
      <c r="AY18" s="72"/>
      <c r="AZ18" s="72"/>
      <c r="BA18" s="72"/>
      <c r="BB18" s="156">
        <v>3</v>
      </c>
      <c r="BC18" s="159">
        <v>10</v>
      </c>
      <c r="BD18" s="160" t="s">
        <v>55</v>
      </c>
      <c r="BE18" s="206">
        <v>369</v>
      </c>
      <c r="BF18" s="206">
        <v>289</v>
      </c>
      <c r="BG18" s="206">
        <v>658</v>
      </c>
      <c r="BH18" s="156">
        <v>3</v>
      </c>
      <c r="BI18" s="159">
        <v>10</v>
      </c>
      <c r="BJ18" s="160" t="s">
        <v>55</v>
      </c>
      <c r="BK18" s="174">
        <v>663</v>
      </c>
      <c r="BL18" s="174">
        <v>660</v>
      </c>
      <c r="BM18" s="174">
        <v>658</v>
      </c>
      <c r="BN18" s="120">
        <v>-7.541478129713397E-3</v>
      </c>
      <c r="BO18" s="120">
        <v>-3.0303030303030498E-3</v>
      </c>
      <c r="BP18" s="121">
        <v>2.7214823393167342E-2</v>
      </c>
    </row>
    <row r="19" spans="2:68" x14ac:dyDescent="0.35">
      <c r="B19" s="3"/>
      <c r="C19" s="110" t="s">
        <v>84</v>
      </c>
      <c r="E19" s="269"/>
      <c r="G19" s="156">
        <v>25</v>
      </c>
      <c r="H19" s="159">
        <v>11</v>
      </c>
      <c r="I19" s="160" t="s">
        <v>58</v>
      </c>
      <c r="J19" s="228">
        <v>341</v>
      </c>
      <c r="K19" s="228">
        <v>0</v>
      </c>
      <c r="L19" s="228">
        <v>172</v>
      </c>
      <c r="M19" s="228">
        <v>137</v>
      </c>
      <c r="N19" s="228">
        <v>2</v>
      </c>
      <c r="O19" s="228">
        <v>0</v>
      </c>
      <c r="P19" s="228">
        <v>0</v>
      </c>
      <c r="Q19" s="228">
        <v>1</v>
      </c>
      <c r="R19" s="228">
        <v>0</v>
      </c>
      <c r="S19" s="228">
        <v>653</v>
      </c>
      <c r="T19" s="156">
        <v>25</v>
      </c>
      <c r="U19" s="159">
        <v>11</v>
      </c>
      <c r="V19" s="160" t="s">
        <v>58</v>
      </c>
      <c r="W19" s="228">
        <v>90</v>
      </c>
      <c r="X19" s="228">
        <v>0</v>
      </c>
      <c r="Y19" s="228">
        <v>13</v>
      </c>
      <c r="Z19" s="228">
        <v>1</v>
      </c>
      <c r="AA19" s="228">
        <v>0</v>
      </c>
      <c r="AB19" s="228">
        <v>0</v>
      </c>
      <c r="AC19" s="228">
        <v>0</v>
      </c>
      <c r="AD19" s="228">
        <v>0</v>
      </c>
      <c r="AE19" s="228">
        <v>0</v>
      </c>
      <c r="AF19" s="228">
        <v>104</v>
      </c>
      <c r="AG19" s="156">
        <v>3</v>
      </c>
      <c r="AH19" s="159">
        <v>11</v>
      </c>
      <c r="AI19" s="160" t="s">
        <v>55</v>
      </c>
      <c r="AJ19" s="228">
        <v>186</v>
      </c>
      <c r="AK19" s="228">
        <v>4</v>
      </c>
      <c r="AL19" s="228">
        <v>64</v>
      </c>
      <c r="AM19" s="228">
        <v>109</v>
      </c>
      <c r="AN19" s="228">
        <v>6</v>
      </c>
      <c r="AO19" s="228">
        <v>0</v>
      </c>
      <c r="AP19" s="228">
        <v>0</v>
      </c>
      <c r="AQ19" s="228">
        <v>0</v>
      </c>
      <c r="AR19" s="228">
        <v>0</v>
      </c>
      <c r="AS19" s="228">
        <v>369</v>
      </c>
      <c r="AT19" s="72"/>
      <c r="AU19" s="226" t="s">
        <v>196</v>
      </c>
      <c r="AV19" s="72"/>
      <c r="AW19" s="72"/>
      <c r="AX19" s="72"/>
      <c r="AY19" s="72"/>
      <c r="AZ19" s="72"/>
      <c r="BA19" s="72"/>
      <c r="BB19" s="156">
        <v>25</v>
      </c>
      <c r="BC19" s="159">
        <v>11</v>
      </c>
      <c r="BD19" s="160" t="s">
        <v>58</v>
      </c>
      <c r="BE19" s="206">
        <v>549</v>
      </c>
      <c r="BF19" s="206">
        <v>104</v>
      </c>
      <c r="BG19" s="206">
        <v>653</v>
      </c>
      <c r="BH19" s="156">
        <v>25</v>
      </c>
      <c r="BI19" s="159">
        <v>11</v>
      </c>
      <c r="BJ19" s="160" t="s">
        <v>58</v>
      </c>
      <c r="BK19" s="174">
        <v>640</v>
      </c>
      <c r="BL19" s="174">
        <v>655</v>
      </c>
      <c r="BM19" s="174">
        <v>653</v>
      </c>
      <c r="BN19" s="120">
        <v>2.0312499999999956E-2</v>
      </c>
      <c r="BO19" s="120">
        <v>-3.0534351145038441E-3</v>
      </c>
      <c r="BP19" s="121">
        <v>2.7008023823310447E-2</v>
      </c>
    </row>
    <row r="20" spans="2:68" x14ac:dyDescent="0.35">
      <c r="B20" s="3"/>
      <c r="G20" s="156">
        <v>18</v>
      </c>
      <c r="H20" s="159">
        <v>12</v>
      </c>
      <c r="I20" s="160" t="s">
        <v>59</v>
      </c>
      <c r="J20" s="228">
        <v>370</v>
      </c>
      <c r="K20" s="228">
        <v>2</v>
      </c>
      <c r="L20" s="228">
        <v>111</v>
      </c>
      <c r="M20" s="228">
        <v>49</v>
      </c>
      <c r="N20" s="228">
        <v>4</v>
      </c>
      <c r="O20" s="228">
        <v>8</v>
      </c>
      <c r="P20" s="228">
        <v>1</v>
      </c>
      <c r="Q20" s="228">
        <v>0</v>
      </c>
      <c r="R20" s="228">
        <v>0</v>
      </c>
      <c r="S20" s="228">
        <v>545</v>
      </c>
      <c r="T20" s="156">
        <v>40</v>
      </c>
      <c r="U20" s="159">
        <v>12</v>
      </c>
      <c r="V20" s="160" t="s">
        <v>63</v>
      </c>
      <c r="W20" s="228">
        <v>70</v>
      </c>
      <c r="X20" s="228">
        <v>0</v>
      </c>
      <c r="Y20" s="228">
        <v>0</v>
      </c>
      <c r="Z20" s="228">
        <v>0</v>
      </c>
      <c r="AA20" s="228">
        <v>0</v>
      </c>
      <c r="AB20" s="228">
        <v>8</v>
      </c>
      <c r="AC20" s="228">
        <v>0</v>
      </c>
      <c r="AD20" s="228">
        <v>0</v>
      </c>
      <c r="AE20" s="228">
        <v>0</v>
      </c>
      <c r="AF20" s="228">
        <v>78</v>
      </c>
      <c r="AG20" s="156">
        <v>34</v>
      </c>
      <c r="AH20" s="159">
        <v>12</v>
      </c>
      <c r="AI20" s="160" t="s">
        <v>159</v>
      </c>
      <c r="AJ20" s="228">
        <v>93</v>
      </c>
      <c r="AK20" s="228">
        <v>5</v>
      </c>
      <c r="AL20" s="228">
        <v>11</v>
      </c>
      <c r="AM20" s="228">
        <v>138</v>
      </c>
      <c r="AN20" s="228">
        <v>2</v>
      </c>
      <c r="AO20" s="228">
        <v>0</v>
      </c>
      <c r="AP20" s="228">
        <v>8</v>
      </c>
      <c r="AQ20" s="228">
        <v>0</v>
      </c>
      <c r="AR20" s="228">
        <v>0</v>
      </c>
      <c r="AS20" s="228">
        <v>257</v>
      </c>
      <c r="AT20" s="72"/>
      <c r="AU20" s="226" t="s">
        <v>197</v>
      </c>
      <c r="AV20" s="72"/>
      <c r="AW20" s="72"/>
      <c r="AX20" s="72"/>
      <c r="AY20" s="72"/>
      <c r="AZ20" s="72"/>
      <c r="BA20" s="72"/>
      <c r="BB20" s="156">
        <v>18</v>
      </c>
      <c r="BC20" s="159">
        <v>12</v>
      </c>
      <c r="BD20" s="160" t="s">
        <v>59</v>
      </c>
      <c r="BE20" s="206">
        <v>203</v>
      </c>
      <c r="BF20" s="206">
        <v>342</v>
      </c>
      <c r="BG20" s="206">
        <v>545</v>
      </c>
      <c r="BH20" s="156">
        <v>18</v>
      </c>
      <c r="BI20" s="159">
        <v>12</v>
      </c>
      <c r="BJ20" s="160" t="s">
        <v>59</v>
      </c>
      <c r="BK20" s="174">
        <v>457</v>
      </c>
      <c r="BL20" s="174">
        <v>545</v>
      </c>
      <c r="BM20" s="174">
        <v>545</v>
      </c>
      <c r="BN20" s="120">
        <v>0.19256017505470457</v>
      </c>
      <c r="BO20" s="120">
        <v>0</v>
      </c>
      <c r="BP20" s="121">
        <v>2.2541153114401521E-2</v>
      </c>
    </row>
    <row r="21" spans="2:68" x14ac:dyDescent="0.35">
      <c r="G21" s="156">
        <v>12</v>
      </c>
      <c r="H21" s="159">
        <v>13</v>
      </c>
      <c r="I21" s="160" t="s">
        <v>64</v>
      </c>
      <c r="J21" s="228">
        <v>257</v>
      </c>
      <c r="K21" s="228">
        <v>4</v>
      </c>
      <c r="L21" s="228">
        <v>23</v>
      </c>
      <c r="M21" s="228">
        <v>2</v>
      </c>
      <c r="N21" s="228">
        <v>4</v>
      </c>
      <c r="O21" s="228">
        <v>21</v>
      </c>
      <c r="P21" s="228">
        <v>0</v>
      </c>
      <c r="Q21" s="228">
        <v>0</v>
      </c>
      <c r="R21" s="228">
        <v>0</v>
      </c>
      <c r="S21" s="228">
        <v>311</v>
      </c>
      <c r="T21" s="156">
        <v>59</v>
      </c>
      <c r="U21" s="159">
        <v>13</v>
      </c>
      <c r="V21" s="160" t="s">
        <v>60</v>
      </c>
      <c r="W21" s="228">
        <v>42</v>
      </c>
      <c r="X21" s="228">
        <v>1</v>
      </c>
      <c r="Y21" s="228">
        <v>4</v>
      </c>
      <c r="Z21" s="228">
        <v>3</v>
      </c>
      <c r="AA21" s="228">
        <v>0</v>
      </c>
      <c r="AB21" s="228">
        <v>0</v>
      </c>
      <c r="AC21" s="228">
        <v>0</v>
      </c>
      <c r="AD21" s="228">
        <v>0</v>
      </c>
      <c r="AE21" s="228">
        <v>0</v>
      </c>
      <c r="AF21" s="228">
        <v>50</v>
      </c>
      <c r="AG21" s="156">
        <v>18</v>
      </c>
      <c r="AH21" s="159">
        <v>13</v>
      </c>
      <c r="AI21" s="160" t="s">
        <v>59</v>
      </c>
      <c r="AJ21" s="228">
        <v>77</v>
      </c>
      <c r="AK21" s="228">
        <v>1</v>
      </c>
      <c r="AL21" s="228">
        <v>84</v>
      </c>
      <c r="AM21" s="228">
        <v>36</v>
      </c>
      <c r="AN21" s="228">
        <v>4</v>
      </c>
      <c r="AO21" s="228">
        <v>0</v>
      </c>
      <c r="AP21" s="228">
        <v>1</v>
      </c>
      <c r="AQ21" s="228">
        <v>0</v>
      </c>
      <c r="AR21" s="228">
        <v>0</v>
      </c>
      <c r="AS21" s="228">
        <v>203</v>
      </c>
      <c r="AT21" s="228"/>
      <c r="AU21" s="228"/>
      <c r="AV21" s="228"/>
      <c r="AW21" s="228"/>
      <c r="AX21" s="228"/>
      <c r="AY21" s="228"/>
      <c r="AZ21" s="228"/>
      <c r="BA21" s="228"/>
      <c r="BB21" s="156">
        <v>12</v>
      </c>
      <c r="BC21" s="159">
        <v>13</v>
      </c>
      <c r="BD21" s="160" t="s">
        <v>64</v>
      </c>
      <c r="BE21" s="206">
        <v>114</v>
      </c>
      <c r="BF21" s="206">
        <v>197</v>
      </c>
      <c r="BG21" s="206">
        <v>311</v>
      </c>
      <c r="BH21" s="156">
        <v>12</v>
      </c>
      <c r="BI21" s="159">
        <v>13</v>
      </c>
      <c r="BJ21" s="160" t="s">
        <v>64</v>
      </c>
      <c r="BK21" s="174">
        <v>293</v>
      </c>
      <c r="BL21" s="174">
        <v>312</v>
      </c>
      <c r="BM21" s="174">
        <v>311</v>
      </c>
      <c r="BN21" s="120">
        <v>6.1433447098976135E-2</v>
      </c>
      <c r="BO21" s="120">
        <v>-3.2051282051281937E-3</v>
      </c>
      <c r="BP21" s="121">
        <v>1.2862933245098851E-2</v>
      </c>
    </row>
    <row r="22" spans="2:68" x14ac:dyDescent="0.35">
      <c r="G22" s="156">
        <v>34</v>
      </c>
      <c r="H22" s="159">
        <v>14</v>
      </c>
      <c r="I22" s="160" t="s">
        <v>159</v>
      </c>
      <c r="J22" s="228">
        <v>119</v>
      </c>
      <c r="K22" s="228">
        <v>5</v>
      </c>
      <c r="L22" s="228">
        <v>16</v>
      </c>
      <c r="M22" s="228">
        <v>140</v>
      </c>
      <c r="N22" s="228">
        <v>2</v>
      </c>
      <c r="O22" s="228">
        <v>0</v>
      </c>
      <c r="P22" s="228">
        <v>8</v>
      </c>
      <c r="Q22" s="228">
        <v>0</v>
      </c>
      <c r="R22" s="228">
        <v>0</v>
      </c>
      <c r="S22" s="228">
        <v>290</v>
      </c>
      <c r="T22" s="156">
        <v>20</v>
      </c>
      <c r="U22" s="159">
        <v>14</v>
      </c>
      <c r="V22" s="160" t="s">
        <v>52</v>
      </c>
      <c r="W22" s="228">
        <v>46</v>
      </c>
      <c r="X22" s="228">
        <v>0</v>
      </c>
      <c r="Y22" s="228">
        <v>0</v>
      </c>
      <c r="Z22" s="228">
        <v>1</v>
      </c>
      <c r="AA22" s="228">
        <v>1</v>
      </c>
      <c r="AB22" s="228">
        <v>2</v>
      </c>
      <c r="AC22" s="228">
        <v>0</v>
      </c>
      <c r="AD22" s="228">
        <v>0</v>
      </c>
      <c r="AE22" s="228">
        <v>0</v>
      </c>
      <c r="AF22" s="228">
        <v>50</v>
      </c>
      <c r="AG22" s="156">
        <v>24</v>
      </c>
      <c r="AH22" s="159">
        <v>14</v>
      </c>
      <c r="AI22" s="160" t="s">
        <v>67</v>
      </c>
      <c r="AJ22" s="228">
        <v>20</v>
      </c>
      <c r="AK22" s="228">
        <v>2</v>
      </c>
      <c r="AL22" s="228">
        <v>0</v>
      </c>
      <c r="AM22" s="228">
        <v>29</v>
      </c>
      <c r="AN22" s="228">
        <v>0</v>
      </c>
      <c r="AO22" s="228">
        <v>0</v>
      </c>
      <c r="AP22" s="228">
        <v>0</v>
      </c>
      <c r="AQ22" s="228">
        <v>0</v>
      </c>
      <c r="AR22" s="228">
        <v>105</v>
      </c>
      <c r="AS22" s="228">
        <v>156</v>
      </c>
      <c r="AT22" s="228"/>
      <c r="AU22" s="228"/>
      <c r="AV22" s="228"/>
      <c r="AW22" s="228"/>
      <c r="AX22" s="228"/>
      <c r="AY22" s="228"/>
      <c r="AZ22" s="228"/>
      <c r="BA22" s="228"/>
      <c r="BB22" s="156">
        <v>34</v>
      </c>
      <c r="BC22" s="159">
        <v>14</v>
      </c>
      <c r="BD22" s="160" t="s">
        <v>159</v>
      </c>
      <c r="BE22" s="206">
        <v>257</v>
      </c>
      <c r="BF22" s="206">
        <v>33</v>
      </c>
      <c r="BG22" s="206">
        <v>290</v>
      </c>
      <c r="BH22" s="156">
        <v>34</v>
      </c>
      <c r="BI22" s="159">
        <v>14</v>
      </c>
      <c r="BJ22" s="160" t="s">
        <v>159</v>
      </c>
      <c r="BK22" s="174">
        <v>301</v>
      </c>
      <c r="BL22" s="174">
        <v>291</v>
      </c>
      <c r="BM22" s="174">
        <v>290</v>
      </c>
      <c r="BN22" s="120">
        <v>-3.6544850498338888E-2</v>
      </c>
      <c r="BO22" s="120">
        <v>-3.4364261168384758E-3</v>
      </c>
      <c r="BP22" s="121">
        <v>1.1994375051699892E-2</v>
      </c>
    </row>
    <row r="23" spans="2:68" x14ac:dyDescent="0.35">
      <c r="G23" s="156">
        <v>39</v>
      </c>
      <c r="H23" s="159">
        <v>15</v>
      </c>
      <c r="I23" s="160" t="s">
        <v>56</v>
      </c>
      <c r="J23" s="228">
        <v>208</v>
      </c>
      <c r="K23" s="228">
        <v>0</v>
      </c>
      <c r="L23" s="228">
        <v>3</v>
      </c>
      <c r="M23" s="228">
        <v>25</v>
      </c>
      <c r="N23" s="228">
        <v>3</v>
      </c>
      <c r="O23" s="228">
        <v>4</v>
      </c>
      <c r="P23" s="228">
        <v>0</v>
      </c>
      <c r="Q23" s="228">
        <v>1</v>
      </c>
      <c r="R23" s="228">
        <v>0</v>
      </c>
      <c r="S23" s="228">
        <v>244</v>
      </c>
      <c r="T23" s="156">
        <v>34</v>
      </c>
      <c r="U23" s="159">
        <v>15</v>
      </c>
      <c r="V23" s="160" t="s">
        <v>159</v>
      </c>
      <c r="W23" s="228">
        <v>26</v>
      </c>
      <c r="X23" s="228">
        <v>0</v>
      </c>
      <c r="Y23" s="228">
        <v>5</v>
      </c>
      <c r="Z23" s="228">
        <v>2</v>
      </c>
      <c r="AA23" s="228">
        <v>0</v>
      </c>
      <c r="AB23" s="228">
        <v>0</v>
      </c>
      <c r="AC23" s="228">
        <v>0</v>
      </c>
      <c r="AD23" s="228">
        <v>0</v>
      </c>
      <c r="AE23" s="228">
        <v>0</v>
      </c>
      <c r="AF23" s="228">
        <v>33</v>
      </c>
      <c r="AG23" s="156">
        <v>6</v>
      </c>
      <c r="AH23" s="159">
        <v>15</v>
      </c>
      <c r="AI23" s="160" t="s">
        <v>61</v>
      </c>
      <c r="AJ23" s="228">
        <v>63</v>
      </c>
      <c r="AK23" s="228">
        <v>1</v>
      </c>
      <c r="AL23" s="228">
        <v>64</v>
      </c>
      <c r="AM23" s="228">
        <v>14</v>
      </c>
      <c r="AN23" s="228">
        <v>3</v>
      </c>
      <c r="AO23" s="228">
        <v>0</v>
      </c>
      <c r="AP23" s="228">
        <v>0</v>
      </c>
      <c r="AQ23" s="228">
        <v>0</v>
      </c>
      <c r="AR23" s="228">
        <v>0</v>
      </c>
      <c r="AS23" s="228">
        <v>145</v>
      </c>
      <c r="AT23" s="228"/>
      <c r="AU23" s="228"/>
      <c r="AV23" s="228"/>
      <c r="AW23" s="228"/>
      <c r="AX23" s="228"/>
      <c r="AY23" s="228"/>
      <c r="AZ23" s="228"/>
      <c r="BA23" s="228"/>
      <c r="BB23" s="156">
        <v>39</v>
      </c>
      <c r="BC23" s="159">
        <v>15</v>
      </c>
      <c r="BD23" s="160" t="s">
        <v>56</v>
      </c>
      <c r="BE23" s="206">
        <v>111</v>
      </c>
      <c r="BF23" s="206">
        <v>133</v>
      </c>
      <c r="BG23" s="206">
        <v>244</v>
      </c>
      <c r="BH23" s="156">
        <v>39</v>
      </c>
      <c r="BI23" s="159">
        <v>15</v>
      </c>
      <c r="BJ23" s="160" t="s">
        <v>56</v>
      </c>
      <c r="BK23" s="174">
        <v>302</v>
      </c>
      <c r="BL23" s="174">
        <v>248</v>
      </c>
      <c r="BM23" s="174">
        <v>244</v>
      </c>
      <c r="BN23" s="120">
        <v>-0.19205298013245031</v>
      </c>
      <c r="BO23" s="120">
        <v>-1.6129032258064502E-2</v>
      </c>
      <c r="BP23" s="121">
        <v>1.0091819009016461E-2</v>
      </c>
    </row>
    <row r="24" spans="2:68" x14ac:dyDescent="0.35">
      <c r="B24" s="3"/>
      <c r="G24" s="156">
        <v>24</v>
      </c>
      <c r="H24" s="159">
        <v>16</v>
      </c>
      <c r="I24" s="160" t="s">
        <v>67</v>
      </c>
      <c r="J24" s="228">
        <v>20</v>
      </c>
      <c r="K24" s="228">
        <v>2</v>
      </c>
      <c r="L24" s="228">
        <v>0</v>
      </c>
      <c r="M24" s="228">
        <v>29</v>
      </c>
      <c r="N24" s="228">
        <v>0</v>
      </c>
      <c r="O24" s="228">
        <v>0</v>
      </c>
      <c r="P24" s="228">
        <v>0</v>
      </c>
      <c r="Q24" s="228">
        <v>0</v>
      </c>
      <c r="R24" s="228">
        <v>105</v>
      </c>
      <c r="S24" s="228">
        <v>156</v>
      </c>
      <c r="T24" s="156">
        <v>23</v>
      </c>
      <c r="U24" s="159">
        <v>16</v>
      </c>
      <c r="V24" s="160" t="s">
        <v>150</v>
      </c>
      <c r="W24" s="228">
        <v>18</v>
      </c>
      <c r="X24" s="228">
        <v>1</v>
      </c>
      <c r="Y24" s="228">
        <v>0</v>
      </c>
      <c r="Z24" s="228">
        <v>3</v>
      </c>
      <c r="AA24" s="228">
        <v>0</v>
      </c>
      <c r="AB24" s="228">
        <v>0</v>
      </c>
      <c r="AC24" s="228">
        <v>0</v>
      </c>
      <c r="AD24" s="228">
        <v>0</v>
      </c>
      <c r="AE24" s="228">
        <v>0</v>
      </c>
      <c r="AF24" s="228">
        <v>22</v>
      </c>
      <c r="AG24" s="156">
        <v>12</v>
      </c>
      <c r="AH24" s="159">
        <v>16</v>
      </c>
      <c r="AI24" s="160" t="s">
        <v>64</v>
      </c>
      <c r="AJ24" s="228">
        <v>86</v>
      </c>
      <c r="AK24" s="228">
        <v>3</v>
      </c>
      <c r="AL24" s="228">
        <v>22</v>
      </c>
      <c r="AM24" s="228">
        <v>1</v>
      </c>
      <c r="AN24" s="228">
        <v>0</v>
      </c>
      <c r="AO24" s="228">
        <v>2</v>
      </c>
      <c r="AP24" s="228">
        <v>0</v>
      </c>
      <c r="AQ24" s="228">
        <v>0</v>
      </c>
      <c r="AR24" s="228">
        <v>0</v>
      </c>
      <c r="AS24" s="228">
        <v>114</v>
      </c>
      <c r="AT24" s="228"/>
      <c r="AU24" s="228"/>
      <c r="AV24" s="228"/>
      <c r="AW24" s="228"/>
      <c r="AX24" s="228"/>
      <c r="AY24" s="228"/>
      <c r="AZ24" s="228"/>
      <c r="BA24" s="228"/>
      <c r="BB24" s="156">
        <v>24</v>
      </c>
      <c r="BC24" s="159">
        <v>16</v>
      </c>
      <c r="BD24" s="160" t="s">
        <v>67</v>
      </c>
      <c r="BE24" s="206">
        <v>156</v>
      </c>
      <c r="BF24" s="206">
        <v>0</v>
      </c>
      <c r="BG24" s="206">
        <v>156</v>
      </c>
      <c r="BH24" s="156">
        <v>24</v>
      </c>
      <c r="BI24" s="159">
        <v>16</v>
      </c>
      <c r="BJ24" s="160" t="s">
        <v>67</v>
      </c>
      <c r="BK24" s="174">
        <v>167</v>
      </c>
      <c r="BL24" s="174">
        <v>158</v>
      </c>
      <c r="BM24" s="174">
        <v>156</v>
      </c>
      <c r="BN24" s="120">
        <v>-6.5868263473053856E-2</v>
      </c>
      <c r="BO24" s="120">
        <v>-1.2658227848101222E-2</v>
      </c>
      <c r="BP24" s="121">
        <v>6.452146579535115E-3</v>
      </c>
    </row>
    <row r="25" spans="2:68" x14ac:dyDescent="0.35">
      <c r="B25" s="3"/>
      <c r="D25" s="5"/>
      <c r="G25" s="156">
        <v>6</v>
      </c>
      <c r="H25" s="159">
        <v>17</v>
      </c>
      <c r="I25" s="160" t="s">
        <v>61</v>
      </c>
      <c r="J25" s="228">
        <v>72</v>
      </c>
      <c r="K25" s="228">
        <v>1</v>
      </c>
      <c r="L25" s="228">
        <v>65</v>
      </c>
      <c r="M25" s="228">
        <v>14</v>
      </c>
      <c r="N25" s="228">
        <v>3</v>
      </c>
      <c r="O25" s="228">
        <v>0</v>
      </c>
      <c r="P25" s="228">
        <v>0</v>
      </c>
      <c r="Q25" s="228">
        <v>0</v>
      </c>
      <c r="R25" s="228">
        <v>0</v>
      </c>
      <c r="S25" s="228">
        <v>155</v>
      </c>
      <c r="T25" s="156">
        <v>6</v>
      </c>
      <c r="U25" s="159">
        <v>17</v>
      </c>
      <c r="V25" s="160" t="s">
        <v>61</v>
      </c>
      <c r="W25" s="228">
        <v>9</v>
      </c>
      <c r="X25" s="228">
        <v>0</v>
      </c>
      <c r="Y25" s="228">
        <v>1</v>
      </c>
      <c r="Z25" s="228">
        <v>0</v>
      </c>
      <c r="AA25" s="228">
        <v>0</v>
      </c>
      <c r="AB25" s="228">
        <v>0</v>
      </c>
      <c r="AC25" s="228">
        <v>0</v>
      </c>
      <c r="AD25" s="228">
        <v>0</v>
      </c>
      <c r="AE25" s="228">
        <v>0</v>
      </c>
      <c r="AF25" s="228">
        <v>10</v>
      </c>
      <c r="AG25" s="156">
        <v>39</v>
      </c>
      <c r="AH25" s="159">
        <v>17</v>
      </c>
      <c r="AI25" s="160" t="s">
        <v>56</v>
      </c>
      <c r="AJ25" s="228">
        <v>84</v>
      </c>
      <c r="AK25" s="228">
        <v>0</v>
      </c>
      <c r="AL25" s="228">
        <v>2</v>
      </c>
      <c r="AM25" s="228">
        <v>21</v>
      </c>
      <c r="AN25" s="228">
        <v>2</v>
      </c>
      <c r="AO25" s="228">
        <v>1</v>
      </c>
      <c r="AP25" s="228">
        <v>0</v>
      </c>
      <c r="AQ25" s="228">
        <v>1</v>
      </c>
      <c r="AR25" s="228">
        <v>0</v>
      </c>
      <c r="AS25" s="228">
        <v>111</v>
      </c>
      <c r="AT25" s="228"/>
      <c r="AU25" s="228"/>
      <c r="AV25" s="228"/>
      <c r="AW25" s="228"/>
      <c r="AX25" s="228"/>
      <c r="AY25" s="228"/>
      <c r="AZ25" s="228"/>
      <c r="BA25" s="228"/>
      <c r="BB25" s="156">
        <v>6</v>
      </c>
      <c r="BC25" s="159">
        <v>17</v>
      </c>
      <c r="BD25" s="160" t="s">
        <v>61</v>
      </c>
      <c r="BE25" s="206">
        <v>145</v>
      </c>
      <c r="BF25" s="206">
        <v>10</v>
      </c>
      <c r="BG25" s="207">
        <v>155</v>
      </c>
      <c r="BH25" s="156">
        <v>6</v>
      </c>
      <c r="BI25" s="159">
        <v>17</v>
      </c>
      <c r="BJ25" s="160" t="s">
        <v>61</v>
      </c>
      <c r="BK25" s="174">
        <v>147</v>
      </c>
      <c r="BL25" s="174">
        <v>157</v>
      </c>
      <c r="BM25" s="174">
        <v>155</v>
      </c>
      <c r="BN25" s="120">
        <v>5.4421768707483054E-2</v>
      </c>
      <c r="BO25" s="120">
        <v>-1.2738853503184711E-2</v>
      </c>
      <c r="BP25" s="121">
        <v>6.410786665563736E-3</v>
      </c>
    </row>
    <row r="26" spans="2:68" x14ac:dyDescent="0.35">
      <c r="B26" s="3"/>
      <c r="D26" s="5"/>
      <c r="G26" s="156">
        <v>40</v>
      </c>
      <c r="H26" s="159">
        <v>18</v>
      </c>
      <c r="I26" s="160" t="s">
        <v>63</v>
      </c>
      <c r="J26" s="228">
        <v>93</v>
      </c>
      <c r="K26" s="228">
        <v>0</v>
      </c>
      <c r="L26" s="228">
        <v>5</v>
      </c>
      <c r="M26" s="228">
        <v>42</v>
      </c>
      <c r="N26" s="228">
        <v>2</v>
      </c>
      <c r="O26" s="228">
        <v>9</v>
      </c>
      <c r="P26" s="228">
        <v>0</v>
      </c>
      <c r="Q26" s="228">
        <v>3</v>
      </c>
      <c r="R26" s="228">
        <v>0</v>
      </c>
      <c r="S26" s="228">
        <v>154</v>
      </c>
      <c r="T26" s="156">
        <v>7</v>
      </c>
      <c r="U26" s="159">
        <v>18</v>
      </c>
      <c r="V26" s="160" t="s">
        <v>201</v>
      </c>
      <c r="W26" s="228">
        <v>0</v>
      </c>
      <c r="X26" s="228">
        <v>1</v>
      </c>
      <c r="Y26" s="228">
        <v>0</v>
      </c>
      <c r="Z26" s="228">
        <v>0</v>
      </c>
      <c r="AA26" s="228">
        <v>0</v>
      </c>
      <c r="AB26" s="228">
        <v>2</v>
      </c>
      <c r="AC26" s="228">
        <v>0</v>
      </c>
      <c r="AD26" s="228">
        <v>0</v>
      </c>
      <c r="AE26" s="228">
        <v>0</v>
      </c>
      <c r="AF26" s="228">
        <v>3</v>
      </c>
      <c r="AG26" s="156">
        <v>4</v>
      </c>
      <c r="AH26" s="159">
        <v>18</v>
      </c>
      <c r="AI26" s="160" t="s">
        <v>151</v>
      </c>
      <c r="AJ26" s="228">
        <v>1</v>
      </c>
      <c r="AK26" s="228">
        <v>0</v>
      </c>
      <c r="AL26" s="228">
        <v>1</v>
      </c>
      <c r="AM26" s="228">
        <v>7</v>
      </c>
      <c r="AN26" s="228">
        <v>0</v>
      </c>
      <c r="AO26" s="228">
        <v>0</v>
      </c>
      <c r="AP26" s="228">
        <v>0</v>
      </c>
      <c r="AQ26" s="228">
        <v>0</v>
      </c>
      <c r="AR26" s="228">
        <v>92</v>
      </c>
      <c r="AS26" s="228">
        <v>101</v>
      </c>
      <c r="AT26" s="228"/>
      <c r="AU26" s="228"/>
      <c r="AV26" s="228"/>
      <c r="AW26" s="228"/>
      <c r="AX26" s="228"/>
      <c r="AY26" s="228"/>
      <c r="AZ26" s="228"/>
      <c r="BA26" s="228"/>
      <c r="BB26" s="156">
        <v>40</v>
      </c>
      <c r="BC26" s="159">
        <v>18</v>
      </c>
      <c r="BD26" s="160" t="s">
        <v>63</v>
      </c>
      <c r="BE26" s="206">
        <v>76</v>
      </c>
      <c r="BF26" s="206">
        <v>78</v>
      </c>
      <c r="BG26" s="206">
        <v>154</v>
      </c>
      <c r="BH26" s="156">
        <v>40</v>
      </c>
      <c r="BI26" s="159">
        <v>18</v>
      </c>
      <c r="BJ26" s="160" t="s">
        <v>63</v>
      </c>
      <c r="BK26" s="174">
        <v>146</v>
      </c>
      <c r="BL26" s="174">
        <v>153</v>
      </c>
      <c r="BM26" s="174">
        <v>154</v>
      </c>
      <c r="BN26" s="120">
        <v>5.4794520547945202E-2</v>
      </c>
      <c r="BO26" s="120">
        <v>6.5359477124182774E-3</v>
      </c>
      <c r="BP26" s="121">
        <v>6.369426751592357E-3</v>
      </c>
    </row>
    <row r="27" spans="2:68" x14ac:dyDescent="0.35">
      <c r="B27" s="3"/>
      <c r="D27" s="5"/>
      <c r="G27" s="156">
        <v>4</v>
      </c>
      <c r="H27" s="159">
        <v>19</v>
      </c>
      <c r="I27" s="160" t="s">
        <v>151</v>
      </c>
      <c r="J27" s="228">
        <v>1</v>
      </c>
      <c r="K27" s="228">
        <v>0</v>
      </c>
      <c r="L27" s="228">
        <v>1</v>
      </c>
      <c r="M27" s="228">
        <v>7</v>
      </c>
      <c r="N27" s="228">
        <v>0</v>
      </c>
      <c r="O27" s="228">
        <v>0</v>
      </c>
      <c r="P27" s="228">
        <v>0</v>
      </c>
      <c r="Q27" s="228">
        <v>0</v>
      </c>
      <c r="R27" s="228">
        <v>92</v>
      </c>
      <c r="S27" s="228">
        <v>101</v>
      </c>
      <c r="T27" s="156">
        <v>64</v>
      </c>
      <c r="U27" s="159">
        <v>19</v>
      </c>
      <c r="V27" s="160" t="s">
        <v>158</v>
      </c>
      <c r="W27" s="228">
        <v>0</v>
      </c>
      <c r="X27" s="228">
        <v>0</v>
      </c>
      <c r="Y27" s="228">
        <v>0</v>
      </c>
      <c r="Z27" s="228">
        <v>0</v>
      </c>
      <c r="AA27" s="228">
        <v>0</v>
      </c>
      <c r="AB27" s="228">
        <v>0</v>
      </c>
      <c r="AC27" s="228">
        <v>0</v>
      </c>
      <c r="AD27" s="228">
        <v>0</v>
      </c>
      <c r="AE27" s="228">
        <v>1</v>
      </c>
      <c r="AF27" s="228">
        <v>1</v>
      </c>
      <c r="AG27" s="156">
        <v>61</v>
      </c>
      <c r="AH27" s="159">
        <v>19</v>
      </c>
      <c r="AI27" s="160" t="s">
        <v>153</v>
      </c>
      <c r="AJ27" s="228">
        <v>6</v>
      </c>
      <c r="AK27" s="228">
        <v>73</v>
      </c>
      <c r="AL27" s="228">
        <v>0</v>
      </c>
      <c r="AM27" s="228">
        <v>2</v>
      </c>
      <c r="AN27" s="228">
        <v>0</v>
      </c>
      <c r="AO27" s="228">
        <v>0</v>
      </c>
      <c r="AP27" s="228">
        <v>1</v>
      </c>
      <c r="AQ27" s="228">
        <v>0</v>
      </c>
      <c r="AR27" s="228">
        <v>0</v>
      </c>
      <c r="AS27" s="228">
        <v>82</v>
      </c>
      <c r="AT27" s="228"/>
      <c r="AU27" s="228"/>
      <c r="AV27" s="228"/>
      <c r="AW27" s="228"/>
      <c r="AX27" s="228"/>
      <c r="AY27" s="228"/>
      <c r="AZ27" s="228"/>
      <c r="BA27" s="228"/>
      <c r="BB27" s="156">
        <v>4</v>
      </c>
      <c r="BC27" s="159">
        <v>19</v>
      </c>
      <c r="BD27" s="160" t="s">
        <v>151</v>
      </c>
      <c r="BE27" s="206">
        <v>101</v>
      </c>
      <c r="BF27" s="206">
        <v>0</v>
      </c>
      <c r="BG27" s="206">
        <v>101</v>
      </c>
      <c r="BH27" s="156">
        <v>4</v>
      </c>
      <c r="BI27" s="159">
        <v>19</v>
      </c>
      <c r="BJ27" s="160" t="s">
        <v>151</v>
      </c>
      <c r="BK27" s="174">
        <v>103</v>
      </c>
      <c r="BL27" s="174">
        <v>94</v>
      </c>
      <c r="BM27" s="174">
        <v>101</v>
      </c>
      <c r="BN27" s="120">
        <v>-1.9417475728155331E-2</v>
      </c>
      <c r="BO27" s="120">
        <v>7.4468085106383031E-2</v>
      </c>
      <c r="BP27" s="121">
        <v>4.177351311109273E-3</v>
      </c>
    </row>
    <row r="28" spans="2:68" x14ac:dyDescent="0.35">
      <c r="B28" s="3"/>
      <c r="D28" s="5"/>
      <c r="G28" s="156">
        <v>61</v>
      </c>
      <c r="H28" s="159">
        <v>20</v>
      </c>
      <c r="I28" s="160" t="s">
        <v>153</v>
      </c>
      <c r="J28" s="228">
        <v>6</v>
      </c>
      <c r="K28" s="228">
        <v>73</v>
      </c>
      <c r="L28" s="228">
        <v>0</v>
      </c>
      <c r="M28" s="228">
        <v>2</v>
      </c>
      <c r="N28" s="228">
        <v>0</v>
      </c>
      <c r="O28" s="228">
        <v>0</v>
      </c>
      <c r="P28" s="228">
        <v>1</v>
      </c>
      <c r="Q28" s="228">
        <v>0</v>
      </c>
      <c r="R28" s="228">
        <v>0</v>
      </c>
      <c r="S28" s="228">
        <v>82</v>
      </c>
      <c r="T28" s="156">
        <v>60</v>
      </c>
      <c r="U28" s="159">
        <v>20</v>
      </c>
      <c r="V28" s="160" t="s">
        <v>68</v>
      </c>
      <c r="W28" s="228">
        <v>0</v>
      </c>
      <c r="X28" s="228">
        <v>0</v>
      </c>
      <c r="Y28" s="228">
        <v>0</v>
      </c>
      <c r="Z28" s="228">
        <v>0</v>
      </c>
      <c r="AA28" s="228">
        <v>0</v>
      </c>
      <c r="AB28" s="228">
        <v>0</v>
      </c>
      <c r="AC28" s="228">
        <v>0</v>
      </c>
      <c r="AD28" s="228">
        <v>0</v>
      </c>
      <c r="AE28" s="228">
        <v>0</v>
      </c>
      <c r="AF28" s="228">
        <v>0</v>
      </c>
      <c r="AG28" s="156">
        <v>62</v>
      </c>
      <c r="AH28" s="159">
        <v>20</v>
      </c>
      <c r="AI28" s="160" t="s">
        <v>122</v>
      </c>
      <c r="AJ28" s="228">
        <v>65</v>
      </c>
      <c r="AK28" s="228">
        <v>2</v>
      </c>
      <c r="AL28" s="228">
        <v>0</v>
      </c>
      <c r="AM28" s="228">
        <v>8</v>
      </c>
      <c r="AN28" s="228">
        <v>5</v>
      </c>
      <c r="AO28" s="228">
        <v>0</v>
      </c>
      <c r="AP28" s="228">
        <v>1</v>
      </c>
      <c r="AQ28" s="228">
        <v>0</v>
      </c>
      <c r="AR28" s="228">
        <v>0</v>
      </c>
      <c r="AS28" s="228">
        <v>81</v>
      </c>
      <c r="AT28" s="228"/>
      <c r="AU28" s="228"/>
      <c r="AV28" s="228"/>
      <c r="AW28" s="228"/>
      <c r="AX28" s="228"/>
      <c r="AY28" s="228"/>
      <c r="AZ28" s="228"/>
      <c r="BA28" s="228"/>
      <c r="BB28" s="156">
        <v>61</v>
      </c>
      <c r="BC28" s="159">
        <v>20</v>
      </c>
      <c r="BD28" s="160" t="s">
        <v>153</v>
      </c>
      <c r="BE28" s="206">
        <v>82</v>
      </c>
      <c r="BF28" s="206">
        <v>0</v>
      </c>
      <c r="BG28" s="207">
        <v>82</v>
      </c>
      <c r="BH28" s="156">
        <v>61</v>
      </c>
      <c r="BI28" s="159">
        <v>20</v>
      </c>
      <c r="BJ28" s="160" t="s">
        <v>153</v>
      </c>
      <c r="BK28" s="174">
        <v>72</v>
      </c>
      <c r="BL28" s="174">
        <v>80</v>
      </c>
      <c r="BM28" s="174">
        <v>82</v>
      </c>
      <c r="BN28" s="120">
        <v>0.13888888888888884</v>
      </c>
      <c r="BO28" s="120">
        <v>2.4999999999999911E-2</v>
      </c>
      <c r="BP28" s="121">
        <v>3.3915129456530729E-3</v>
      </c>
    </row>
    <row r="29" spans="2:68" x14ac:dyDescent="0.35">
      <c r="B29" s="3"/>
      <c r="D29" s="5"/>
      <c r="G29" s="156">
        <v>62</v>
      </c>
      <c r="H29" s="159">
        <v>21</v>
      </c>
      <c r="I29" s="160" t="s">
        <v>122</v>
      </c>
      <c r="J29" s="228">
        <v>65</v>
      </c>
      <c r="K29" s="228">
        <v>2</v>
      </c>
      <c r="L29" s="228">
        <v>0</v>
      </c>
      <c r="M29" s="228">
        <v>8</v>
      </c>
      <c r="N29" s="228">
        <v>5</v>
      </c>
      <c r="O29" s="228">
        <v>0</v>
      </c>
      <c r="P29" s="228">
        <v>1</v>
      </c>
      <c r="Q29" s="228">
        <v>0</v>
      </c>
      <c r="R29" s="228">
        <v>0</v>
      </c>
      <c r="S29" s="228">
        <v>81</v>
      </c>
      <c r="T29" s="156">
        <v>61</v>
      </c>
      <c r="U29" s="159">
        <v>21</v>
      </c>
      <c r="V29" s="160" t="s">
        <v>153</v>
      </c>
      <c r="W29" s="228">
        <v>0</v>
      </c>
      <c r="X29" s="228">
        <v>0</v>
      </c>
      <c r="Y29" s="228">
        <v>0</v>
      </c>
      <c r="Z29" s="228">
        <v>0</v>
      </c>
      <c r="AA29" s="228">
        <v>0</v>
      </c>
      <c r="AB29" s="228">
        <v>0</v>
      </c>
      <c r="AC29" s="228">
        <v>0</v>
      </c>
      <c r="AD29" s="228">
        <v>0</v>
      </c>
      <c r="AE29" s="228">
        <v>0</v>
      </c>
      <c r="AF29" s="228">
        <v>0</v>
      </c>
      <c r="AG29" s="156">
        <v>40</v>
      </c>
      <c r="AH29" s="159">
        <v>21</v>
      </c>
      <c r="AI29" s="160" t="s">
        <v>63</v>
      </c>
      <c r="AJ29" s="228">
        <v>23</v>
      </c>
      <c r="AK29" s="228">
        <v>0</v>
      </c>
      <c r="AL29" s="228">
        <v>5</v>
      </c>
      <c r="AM29" s="228">
        <v>42</v>
      </c>
      <c r="AN29" s="228">
        <v>2</v>
      </c>
      <c r="AO29" s="228">
        <v>1</v>
      </c>
      <c r="AP29" s="228">
        <v>0</v>
      </c>
      <c r="AQ29" s="228">
        <v>3</v>
      </c>
      <c r="AR29" s="228">
        <v>0</v>
      </c>
      <c r="AS29" s="228">
        <v>76</v>
      </c>
      <c r="AT29" s="228"/>
      <c r="AU29" s="228"/>
      <c r="AV29" s="228"/>
      <c r="AW29" s="228"/>
      <c r="AX29" s="228"/>
      <c r="AY29" s="228"/>
      <c r="AZ29" s="228"/>
      <c r="BA29" s="228"/>
      <c r="BB29" s="156">
        <v>62</v>
      </c>
      <c r="BC29" s="159">
        <v>21</v>
      </c>
      <c r="BD29" s="160" t="s">
        <v>122</v>
      </c>
      <c r="BE29" s="206">
        <v>81</v>
      </c>
      <c r="BF29" s="206">
        <v>0</v>
      </c>
      <c r="BG29" s="206">
        <v>81</v>
      </c>
      <c r="BH29" s="156">
        <v>62</v>
      </c>
      <c r="BI29" s="159">
        <v>21</v>
      </c>
      <c r="BJ29" s="160" t="s">
        <v>122</v>
      </c>
      <c r="BK29" s="174">
        <v>62</v>
      </c>
      <c r="BL29" s="175">
        <v>82</v>
      </c>
      <c r="BM29" s="175">
        <v>81</v>
      </c>
      <c r="BN29" s="120">
        <v>0.30645161290322576</v>
      </c>
      <c r="BO29" s="120">
        <v>-1.2195121951219523E-2</v>
      </c>
      <c r="BP29" s="121">
        <v>3.350153031681694E-3</v>
      </c>
    </row>
    <row r="30" spans="2:68" x14ac:dyDescent="0.35">
      <c r="D30" s="5"/>
      <c r="G30" s="156">
        <v>7</v>
      </c>
      <c r="H30" s="159">
        <v>22</v>
      </c>
      <c r="I30" s="160" t="s">
        <v>201</v>
      </c>
      <c r="J30" s="228">
        <v>21</v>
      </c>
      <c r="K30" s="228">
        <v>25</v>
      </c>
      <c r="L30" s="228">
        <v>0</v>
      </c>
      <c r="M30" s="228">
        <v>0</v>
      </c>
      <c r="N30" s="228">
        <v>4</v>
      </c>
      <c r="O30" s="228">
        <v>14</v>
      </c>
      <c r="P30" s="228">
        <v>0</v>
      </c>
      <c r="Q30" s="228">
        <v>0</v>
      </c>
      <c r="R30" s="228">
        <v>0</v>
      </c>
      <c r="S30" s="228">
        <v>64</v>
      </c>
      <c r="T30" s="156">
        <v>24</v>
      </c>
      <c r="U30" s="159">
        <v>22</v>
      </c>
      <c r="V30" s="160" t="s">
        <v>67</v>
      </c>
      <c r="W30" s="228">
        <v>0</v>
      </c>
      <c r="X30" s="228">
        <v>0</v>
      </c>
      <c r="Y30" s="228">
        <v>0</v>
      </c>
      <c r="Z30" s="228">
        <v>0</v>
      </c>
      <c r="AA30" s="228">
        <v>0</v>
      </c>
      <c r="AB30" s="228">
        <v>0</v>
      </c>
      <c r="AC30" s="228">
        <v>0</v>
      </c>
      <c r="AD30" s="228">
        <v>0</v>
      </c>
      <c r="AE30" s="228">
        <v>0</v>
      </c>
      <c r="AF30" s="228">
        <v>0</v>
      </c>
      <c r="AG30" s="156">
        <v>7</v>
      </c>
      <c r="AH30" s="159">
        <v>22</v>
      </c>
      <c r="AI30" s="160" t="s">
        <v>201</v>
      </c>
      <c r="AJ30" s="228">
        <v>21</v>
      </c>
      <c r="AK30" s="228">
        <v>24</v>
      </c>
      <c r="AL30" s="228">
        <v>0</v>
      </c>
      <c r="AM30" s="228">
        <v>0</v>
      </c>
      <c r="AN30" s="228">
        <v>4</v>
      </c>
      <c r="AO30" s="228">
        <v>12</v>
      </c>
      <c r="AP30" s="228">
        <v>0</v>
      </c>
      <c r="AQ30" s="228">
        <v>0</v>
      </c>
      <c r="AR30" s="228">
        <v>0</v>
      </c>
      <c r="AS30" s="228">
        <v>61</v>
      </c>
      <c r="AT30" s="228"/>
      <c r="AU30" s="228"/>
      <c r="AV30" s="228"/>
      <c r="AW30" s="228"/>
      <c r="AX30" s="228"/>
      <c r="AY30" s="228"/>
      <c r="AZ30" s="228"/>
      <c r="BA30" s="228"/>
      <c r="BB30" s="156">
        <v>7</v>
      </c>
      <c r="BC30" s="159">
        <v>22</v>
      </c>
      <c r="BD30" s="160" t="s">
        <v>201</v>
      </c>
      <c r="BE30" s="206">
        <v>61</v>
      </c>
      <c r="BF30" s="206">
        <v>3</v>
      </c>
      <c r="BG30" s="206">
        <v>64</v>
      </c>
      <c r="BH30" s="156">
        <v>7</v>
      </c>
      <c r="BI30" s="159">
        <v>22</v>
      </c>
      <c r="BJ30" s="160" t="s">
        <v>201</v>
      </c>
      <c r="BK30" s="174">
        <v>63</v>
      </c>
      <c r="BL30" s="175">
        <v>65</v>
      </c>
      <c r="BM30" s="175">
        <v>64</v>
      </c>
      <c r="BN30" s="120">
        <v>1.5873015873015817E-2</v>
      </c>
      <c r="BO30" s="120">
        <v>-1.538461538461533E-2</v>
      </c>
      <c r="BP30" s="121">
        <v>2.6470344941682523E-3</v>
      </c>
    </row>
    <row r="31" spans="2:68" x14ac:dyDescent="0.35">
      <c r="G31" s="156">
        <v>63</v>
      </c>
      <c r="H31" s="159">
        <v>23</v>
      </c>
      <c r="I31" s="160" t="s">
        <v>123</v>
      </c>
      <c r="J31" s="228">
        <v>7</v>
      </c>
      <c r="K31" s="228">
        <v>3</v>
      </c>
      <c r="L31" s="228">
        <v>0</v>
      </c>
      <c r="M31" s="228">
        <v>8</v>
      </c>
      <c r="N31" s="228">
        <v>1</v>
      </c>
      <c r="O31" s="228">
        <v>0</v>
      </c>
      <c r="P31" s="228">
        <v>1</v>
      </c>
      <c r="Q31" s="228">
        <v>5</v>
      </c>
      <c r="R31" s="228">
        <v>0</v>
      </c>
      <c r="S31" s="228">
        <v>25</v>
      </c>
      <c r="T31" s="156">
        <v>4</v>
      </c>
      <c r="U31" s="159">
        <v>23</v>
      </c>
      <c r="V31" s="160" t="s">
        <v>151</v>
      </c>
      <c r="W31" s="228">
        <v>0</v>
      </c>
      <c r="X31" s="228">
        <v>0</v>
      </c>
      <c r="Y31" s="228">
        <v>0</v>
      </c>
      <c r="Z31" s="228">
        <v>0</v>
      </c>
      <c r="AA31" s="228">
        <v>0</v>
      </c>
      <c r="AB31" s="228">
        <v>0</v>
      </c>
      <c r="AC31" s="228">
        <v>0</v>
      </c>
      <c r="AD31" s="228">
        <v>0</v>
      </c>
      <c r="AE31" s="228">
        <v>0</v>
      </c>
      <c r="AF31" s="228">
        <v>0</v>
      </c>
      <c r="AG31" s="156">
        <v>63</v>
      </c>
      <c r="AH31" s="159">
        <v>23</v>
      </c>
      <c r="AI31" s="160" t="s">
        <v>123</v>
      </c>
      <c r="AJ31" s="228">
        <v>7</v>
      </c>
      <c r="AK31" s="228">
        <v>3</v>
      </c>
      <c r="AL31" s="228">
        <v>0</v>
      </c>
      <c r="AM31" s="228">
        <v>8</v>
      </c>
      <c r="AN31" s="228">
        <v>1</v>
      </c>
      <c r="AO31" s="228">
        <v>0</v>
      </c>
      <c r="AP31" s="228">
        <v>1</v>
      </c>
      <c r="AQ31" s="228">
        <v>5</v>
      </c>
      <c r="AR31" s="228">
        <v>0</v>
      </c>
      <c r="AS31" s="228">
        <v>25</v>
      </c>
      <c r="AT31" s="228"/>
      <c r="AU31" s="228"/>
      <c r="AV31" s="228"/>
      <c r="AW31" s="228"/>
      <c r="AX31" s="228"/>
      <c r="AY31" s="228"/>
      <c r="AZ31" s="228"/>
      <c r="BA31" s="228"/>
      <c r="BB31" s="156">
        <v>63</v>
      </c>
      <c r="BC31" s="162">
        <v>23</v>
      </c>
      <c r="BD31" s="160" t="s">
        <v>123</v>
      </c>
      <c r="BE31" s="206">
        <v>25</v>
      </c>
      <c r="BF31" s="206">
        <v>0</v>
      </c>
      <c r="BG31" s="206">
        <v>25</v>
      </c>
      <c r="BH31" s="156">
        <v>63</v>
      </c>
      <c r="BI31" s="159">
        <v>23</v>
      </c>
      <c r="BJ31" s="160" t="s">
        <v>123</v>
      </c>
      <c r="BK31" s="177">
        <v>24</v>
      </c>
      <c r="BL31" s="177">
        <v>25</v>
      </c>
      <c r="BM31" s="177">
        <v>25</v>
      </c>
      <c r="BN31" s="120">
        <v>4.1666666666666741E-2</v>
      </c>
      <c r="BO31" s="120">
        <v>0</v>
      </c>
      <c r="BP31" s="121">
        <v>1.0339978492844735E-3</v>
      </c>
    </row>
    <row r="32" spans="2:68" ht="13.9" customHeight="1" x14ac:dyDescent="0.35">
      <c r="G32" s="156">
        <v>60</v>
      </c>
      <c r="H32" s="159">
        <v>24</v>
      </c>
      <c r="I32" s="160" t="s">
        <v>68</v>
      </c>
      <c r="J32" s="228">
        <v>2</v>
      </c>
      <c r="K32" s="228">
        <v>0</v>
      </c>
      <c r="L32" s="228">
        <v>0</v>
      </c>
      <c r="M32" s="228">
        <v>0</v>
      </c>
      <c r="N32" s="228">
        <v>0</v>
      </c>
      <c r="O32" s="228">
        <v>0</v>
      </c>
      <c r="P32" s="228">
        <v>0</v>
      </c>
      <c r="Q32" s="228">
        <v>0</v>
      </c>
      <c r="R32" s="228">
        <v>12</v>
      </c>
      <c r="S32" s="228">
        <v>14</v>
      </c>
      <c r="T32" s="156">
        <v>62</v>
      </c>
      <c r="U32" s="159">
        <v>24</v>
      </c>
      <c r="V32" s="160" t="s">
        <v>122</v>
      </c>
      <c r="W32" s="228">
        <v>0</v>
      </c>
      <c r="X32" s="228">
        <v>0</v>
      </c>
      <c r="Y32" s="228">
        <v>0</v>
      </c>
      <c r="Z32" s="228">
        <v>0</v>
      </c>
      <c r="AA32" s="228">
        <v>0</v>
      </c>
      <c r="AB32" s="228">
        <v>0</v>
      </c>
      <c r="AC32" s="228">
        <v>0</v>
      </c>
      <c r="AD32" s="228">
        <v>0</v>
      </c>
      <c r="AE32" s="228">
        <v>0</v>
      </c>
      <c r="AF32" s="228">
        <v>0</v>
      </c>
      <c r="AG32" s="156">
        <v>60</v>
      </c>
      <c r="AH32" s="159">
        <v>24</v>
      </c>
      <c r="AI32" s="160" t="s">
        <v>68</v>
      </c>
      <c r="AJ32" s="228">
        <v>2</v>
      </c>
      <c r="AK32" s="228">
        <v>0</v>
      </c>
      <c r="AL32" s="228">
        <v>0</v>
      </c>
      <c r="AM32" s="228">
        <v>0</v>
      </c>
      <c r="AN32" s="228">
        <v>0</v>
      </c>
      <c r="AO32" s="228">
        <v>0</v>
      </c>
      <c r="AP32" s="228">
        <v>0</v>
      </c>
      <c r="AQ32" s="228">
        <v>0</v>
      </c>
      <c r="AR32" s="228">
        <v>12</v>
      </c>
      <c r="AS32" s="228">
        <v>14</v>
      </c>
      <c r="AT32" s="228"/>
      <c r="AU32" s="228"/>
      <c r="AV32" s="228"/>
      <c r="AW32" s="228"/>
      <c r="AX32" s="228"/>
      <c r="AY32" s="228"/>
      <c r="AZ32" s="228"/>
      <c r="BA32" s="228"/>
      <c r="BB32" s="156">
        <v>60</v>
      </c>
      <c r="BC32" s="159">
        <v>24</v>
      </c>
      <c r="BD32" s="160" t="s">
        <v>68</v>
      </c>
      <c r="BE32" s="206">
        <v>14</v>
      </c>
      <c r="BF32" s="206">
        <v>0</v>
      </c>
      <c r="BG32" s="206">
        <v>14</v>
      </c>
      <c r="BH32" s="156">
        <v>60</v>
      </c>
      <c r="BI32" s="159">
        <v>24</v>
      </c>
      <c r="BJ32" s="160" t="s">
        <v>68</v>
      </c>
      <c r="BK32" s="174">
        <v>26</v>
      </c>
      <c r="BL32" s="174">
        <v>14</v>
      </c>
      <c r="BM32" s="174">
        <v>14</v>
      </c>
      <c r="BN32" s="120">
        <v>-0.46153846153846156</v>
      </c>
      <c r="BO32" s="120">
        <v>0</v>
      </c>
      <c r="BP32" s="121">
        <v>5.7903879559930511E-4</v>
      </c>
    </row>
    <row r="33" spans="3:68" ht="14.5" customHeight="1" x14ac:dyDescent="0.35">
      <c r="G33" s="156">
        <v>64</v>
      </c>
      <c r="H33" s="159">
        <v>25</v>
      </c>
      <c r="I33" s="160" t="s">
        <v>158</v>
      </c>
      <c r="J33" s="228">
        <v>0</v>
      </c>
      <c r="K33" s="228">
        <v>0</v>
      </c>
      <c r="L33" s="228">
        <v>0</v>
      </c>
      <c r="M33" s="228">
        <v>0</v>
      </c>
      <c r="N33" s="228">
        <v>0</v>
      </c>
      <c r="O33" s="228">
        <v>0</v>
      </c>
      <c r="P33" s="228">
        <v>0</v>
      </c>
      <c r="Q33" s="228">
        <v>0</v>
      </c>
      <c r="R33" s="228">
        <v>9</v>
      </c>
      <c r="S33" s="228">
        <v>9</v>
      </c>
      <c r="T33" s="156">
        <v>63</v>
      </c>
      <c r="U33" s="159">
        <v>25</v>
      </c>
      <c r="V33" s="160" t="s">
        <v>123</v>
      </c>
      <c r="W33" s="228">
        <v>0</v>
      </c>
      <c r="X33" s="228">
        <v>0</v>
      </c>
      <c r="Y33" s="228">
        <v>0</v>
      </c>
      <c r="Z33" s="228">
        <v>0</v>
      </c>
      <c r="AA33" s="228">
        <v>0</v>
      </c>
      <c r="AB33" s="228">
        <v>0</v>
      </c>
      <c r="AC33" s="228">
        <v>0</v>
      </c>
      <c r="AD33" s="228">
        <v>0</v>
      </c>
      <c r="AE33" s="228">
        <v>0</v>
      </c>
      <c r="AF33" s="228">
        <v>0</v>
      </c>
      <c r="AG33" s="156">
        <v>64</v>
      </c>
      <c r="AH33" s="159">
        <v>25</v>
      </c>
      <c r="AI33" s="160" t="s">
        <v>158</v>
      </c>
      <c r="AJ33" s="228">
        <v>0</v>
      </c>
      <c r="AK33" s="228">
        <v>0</v>
      </c>
      <c r="AL33" s="228">
        <v>0</v>
      </c>
      <c r="AM33" s="228">
        <v>0</v>
      </c>
      <c r="AN33" s="228">
        <v>0</v>
      </c>
      <c r="AO33" s="228">
        <v>0</v>
      </c>
      <c r="AP33" s="228">
        <v>0</v>
      </c>
      <c r="AQ33" s="228">
        <v>0</v>
      </c>
      <c r="AR33" s="228">
        <v>8</v>
      </c>
      <c r="AS33" s="228">
        <v>8</v>
      </c>
      <c r="AT33" s="228"/>
      <c r="AU33" s="228"/>
      <c r="AV33" s="228"/>
      <c r="AW33" s="228"/>
      <c r="AX33" s="228"/>
      <c r="AY33" s="228"/>
      <c r="AZ33" s="228"/>
      <c r="BA33" s="228"/>
      <c r="BB33" s="156">
        <v>64</v>
      </c>
      <c r="BC33" s="159">
        <v>25</v>
      </c>
      <c r="BD33" s="160" t="s">
        <v>158</v>
      </c>
      <c r="BE33" s="206">
        <v>8</v>
      </c>
      <c r="BF33" s="206">
        <v>1</v>
      </c>
      <c r="BG33" s="207">
        <v>9</v>
      </c>
      <c r="BH33" s="156">
        <v>64</v>
      </c>
      <c r="BI33" s="159">
        <v>25</v>
      </c>
      <c r="BJ33" s="160" t="s">
        <v>158</v>
      </c>
      <c r="BK33" s="177">
        <v>3</v>
      </c>
      <c r="BL33" s="178">
        <v>4</v>
      </c>
      <c r="BM33" s="178">
        <v>9</v>
      </c>
      <c r="BN33" s="120">
        <v>1</v>
      </c>
      <c r="BO33" s="120">
        <v>0</v>
      </c>
      <c r="BP33" s="121">
        <v>3.7223922574241045E-4</v>
      </c>
    </row>
    <row r="34" spans="3:68" ht="14.5" customHeight="1" x14ac:dyDescent="0.35">
      <c r="G34" s="156">
        <v>33</v>
      </c>
      <c r="H34" s="252">
        <v>26</v>
      </c>
      <c r="I34" s="243" t="s">
        <v>199</v>
      </c>
      <c r="J34" s="256">
        <v>1502</v>
      </c>
      <c r="K34" s="256">
        <v>1</v>
      </c>
      <c r="L34" s="256">
        <v>1734</v>
      </c>
      <c r="M34" s="256">
        <v>164</v>
      </c>
      <c r="N34" s="256">
        <v>4</v>
      </c>
      <c r="O34" s="256">
        <v>2</v>
      </c>
      <c r="P34" s="256">
        <v>1</v>
      </c>
      <c r="Q34" s="256">
        <v>0</v>
      </c>
      <c r="R34" s="256">
        <v>0</v>
      </c>
      <c r="S34" s="256">
        <v>3408</v>
      </c>
      <c r="U34" s="283" t="s">
        <v>66</v>
      </c>
      <c r="V34" s="283"/>
      <c r="W34" s="229">
        <v>2823</v>
      </c>
      <c r="X34" s="229">
        <v>9</v>
      </c>
      <c r="Y34" s="229">
        <v>336</v>
      </c>
      <c r="Z34" s="229">
        <v>79</v>
      </c>
      <c r="AA34" s="229">
        <v>6</v>
      </c>
      <c r="AB34" s="229">
        <v>68</v>
      </c>
      <c r="AC34" s="229">
        <v>0</v>
      </c>
      <c r="AD34" s="229">
        <v>0</v>
      </c>
      <c r="AE34" s="229">
        <v>1</v>
      </c>
      <c r="AF34" s="229">
        <v>3322</v>
      </c>
      <c r="AH34" s="283" t="s">
        <v>66</v>
      </c>
      <c r="AI34" s="283"/>
      <c r="AJ34" s="229">
        <v>7831</v>
      </c>
      <c r="AK34" s="229">
        <v>379</v>
      </c>
      <c r="AL34" s="229">
        <v>6191</v>
      </c>
      <c r="AM34" s="229">
        <v>2573</v>
      </c>
      <c r="AN34" s="229">
        <v>88</v>
      </c>
      <c r="AO34" s="229">
        <v>23</v>
      </c>
      <c r="AP34" s="229">
        <v>15</v>
      </c>
      <c r="AQ34" s="229">
        <v>82</v>
      </c>
      <c r="AR34" s="229">
        <v>217</v>
      </c>
      <c r="AS34" s="229">
        <v>17399</v>
      </c>
      <c r="AT34" s="230"/>
      <c r="AU34" s="230"/>
      <c r="AV34" s="230"/>
      <c r="AW34" s="230"/>
      <c r="AX34" s="230"/>
      <c r="AY34" s="230"/>
      <c r="AZ34" s="230"/>
      <c r="BA34" s="230"/>
      <c r="BC34" s="283" t="s">
        <v>66</v>
      </c>
      <c r="BD34" s="283"/>
      <c r="BE34" s="208">
        <v>17399</v>
      </c>
      <c r="BF34" s="208">
        <v>3322</v>
      </c>
      <c r="BG34" s="208">
        <v>20721</v>
      </c>
      <c r="BH34" s="156">
        <v>33</v>
      </c>
      <c r="BI34" s="187">
        <v>26</v>
      </c>
      <c r="BJ34" s="104" t="s">
        <v>57</v>
      </c>
      <c r="BK34" s="179">
        <v>3364</v>
      </c>
      <c r="BL34" s="179">
        <v>3408</v>
      </c>
      <c r="BM34" s="179">
        <v>3408</v>
      </c>
      <c r="BN34" s="171">
        <v>1.3079667063020217E-2</v>
      </c>
      <c r="BO34" s="171">
        <v>0</v>
      </c>
      <c r="BP34" s="124">
        <v>0.14095458681445944</v>
      </c>
    </row>
    <row r="35" spans="3:68" ht="14.5" customHeight="1" x14ac:dyDescent="0.35">
      <c r="G35" s="156">
        <v>58</v>
      </c>
      <c r="H35" s="252">
        <v>27</v>
      </c>
      <c r="I35" s="243" t="s">
        <v>198</v>
      </c>
      <c r="J35" s="256">
        <v>19</v>
      </c>
      <c r="K35" s="256">
        <v>20</v>
      </c>
      <c r="L35" s="256">
        <v>0</v>
      </c>
      <c r="M35" s="256">
        <v>3</v>
      </c>
      <c r="N35" s="256">
        <v>7</v>
      </c>
      <c r="O35" s="256">
        <v>0</v>
      </c>
      <c r="P35" s="256">
        <v>0</v>
      </c>
      <c r="Q35" s="256">
        <v>0</v>
      </c>
      <c r="R35" s="256">
        <v>0</v>
      </c>
      <c r="S35" s="256">
        <v>49</v>
      </c>
      <c r="AF35" s="107" t="s">
        <v>152</v>
      </c>
      <c r="AS35" s="107" t="s">
        <v>152</v>
      </c>
      <c r="AT35" s="107"/>
      <c r="AU35" s="107"/>
      <c r="AV35" s="107"/>
      <c r="AW35" s="107"/>
      <c r="AX35" s="107"/>
      <c r="AY35" s="107"/>
      <c r="AZ35" s="107"/>
      <c r="BA35" s="107"/>
      <c r="BB35" s="105"/>
      <c r="BC35" s="105"/>
      <c r="BD35" s="105"/>
      <c r="BE35" s="105"/>
      <c r="BF35" s="105"/>
      <c r="BG35" s="107" t="s">
        <v>191</v>
      </c>
      <c r="BH35" s="156">
        <v>58</v>
      </c>
      <c r="BI35" s="187">
        <v>27</v>
      </c>
      <c r="BJ35" s="104" t="s">
        <v>65</v>
      </c>
      <c r="BK35" s="179">
        <v>48</v>
      </c>
      <c r="BL35" s="179">
        <v>49</v>
      </c>
      <c r="BM35" s="179">
        <v>49</v>
      </c>
      <c r="BN35" s="171">
        <v>2.0833333333333259E-2</v>
      </c>
      <c r="BO35" s="171">
        <v>0</v>
      </c>
      <c r="BP35" s="124">
        <v>2.0266357845975681E-3</v>
      </c>
    </row>
    <row r="36" spans="3:68" ht="14.5" customHeight="1" x14ac:dyDescent="0.35">
      <c r="G36" s="156">
        <v>65</v>
      </c>
      <c r="H36" s="252">
        <v>28</v>
      </c>
      <c r="I36" s="243" t="s">
        <v>200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AF36" s="105" t="s">
        <v>84</v>
      </c>
      <c r="AS36" s="105" t="s">
        <v>84</v>
      </c>
      <c r="AT36" s="105"/>
      <c r="AU36" s="105"/>
      <c r="AV36" s="105"/>
      <c r="AW36" s="105"/>
      <c r="AX36" s="105"/>
      <c r="AY36" s="105"/>
      <c r="AZ36" s="105"/>
      <c r="BA36" s="105"/>
      <c r="BG36" s="107" t="s">
        <v>190</v>
      </c>
      <c r="BH36" s="156">
        <v>65</v>
      </c>
      <c r="BI36" s="187">
        <v>28</v>
      </c>
      <c r="BJ36" s="104" t="s">
        <v>200</v>
      </c>
      <c r="BK36" s="179">
        <v>0</v>
      </c>
      <c r="BL36" s="179">
        <v>0</v>
      </c>
      <c r="BM36" s="179">
        <v>0</v>
      </c>
      <c r="BN36" s="171">
        <v>0</v>
      </c>
      <c r="BO36" s="171">
        <v>0</v>
      </c>
      <c r="BP36" s="124">
        <v>0</v>
      </c>
    </row>
    <row r="37" spans="3:68" ht="14.5" customHeight="1" x14ac:dyDescent="0.35">
      <c r="H37" s="283" t="s">
        <v>66</v>
      </c>
      <c r="I37" s="283"/>
      <c r="J37" s="229">
        <v>12175</v>
      </c>
      <c r="K37" s="229">
        <v>409</v>
      </c>
      <c r="L37" s="229">
        <v>8261</v>
      </c>
      <c r="M37" s="229">
        <v>2819</v>
      </c>
      <c r="N37" s="229">
        <v>105</v>
      </c>
      <c r="O37" s="229">
        <v>93</v>
      </c>
      <c r="P37" s="229">
        <v>16</v>
      </c>
      <c r="Q37" s="229">
        <v>82</v>
      </c>
      <c r="R37" s="229">
        <v>218</v>
      </c>
      <c r="S37" s="229">
        <v>24178</v>
      </c>
      <c r="BG37" s="107" t="s">
        <v>37</v>
      </c>
      <c r="BI37" s="283" t="s">
        <v>66</v>
      </c>
      <c r="BJ37" s="283"/>
      <c r="BK37" s="176">
        <v>23966</v>
      </c>
      <c r="BL37" s="176">
        <v>24425</v>
      </c>
      <c r="BM37" s="176">
        <v>24178</v>
      </c>
      <c r="BN37" s="216">
        <v>8.8458649753817564E-3</v>
      </c>
      <c r="BO37" s="120">
        <v>-1.011258955987715E-2</v>
      </c>
      <c r="BP37" s="149">
        <v>1</v>
      </c>
    </row>
    <row r="38" spans="3:68" ht="14.5" customHeight="1" x14ac:dyDescent="0.35">
      <c r="S38" s="107" t="s">
        <v>152</v>
      </c>
      <c r="BG38" s="105" t="s">
        <v>84</v>
      </c>
      <c r="BP38" s="107" t="s">
        <v>152</v>
      </c>
    </row>
    <row r="39" spans="3:68" ht="14.5" customHeight="1" x14ac:dyDescent="0.35">
      <c r="S39" s="105" t="s">
        <v>84</v>
      </c>
      <c r="BP39" s="105" t="s">
        <v>203</v>
      </c>
    </row>
    <row r="40" spans="3:68" ht="14.5" customHeight="1" x14ac:dyDescent="0.35">
      <c r="I40" s="104" t="s">
        <v>155</v>
      </c>
      <c r="J40" s="251"/>
      <c r="K40" s="251"/>
      <c r="L40" s="251"/>
      <c r="M40" s="251"/>
      <c r="N40" s="251"/>
      <c r="O40" s="251"/>
      <c r="P40" s="251"/>
      <c r="Q40" s="251"/>
      <c r="R40" s="251"/>
      <c r="BP40" s="105" t="s">
        <v>202</v>
      </c>
    </row>
    <row r="41" spans="3:68" ht="14.5" customHeight="1" x14ac:dyDescent="0.35">
      <c r="BP41" s="105" t="s">
        <v>205</v>
      </c>
    </row>
    <row r="42" spans="3:68" ht="14.5" customHeight="1" x14ac:dyDescent="0.35">
      <c r="J42" s="251"/>
      <c r="K42" s="251"/>
      <c r="L42" s="251"/>
      <c r="M42" s="251"/>
      <c r="N42" s="251"/>
      <c r="O42" s="251"/>
      <c r="P42" s="251"/>
      <c r="Q42" s="251"/>
      <c r="R42" s="251"/>
    </row>
    <row r="43" spans="3:68" ht="14.5" customHeight="1" x14ac:dyDescent="0.35">
      <c r="BJ43" s="104" t="s">
        <v>155</v>
      </c>
    </row>
    <row r="47" spans="3:68" ht="14.5" customHeight="1" x14ac:dyDescent="0.35">
      <c r="C47" s="279" t="s">
        <v>175</v>
      </c>
      <c r="D47" s="279"/>
      <c r="E47" s="279"/>
      <c r="F47" s="279"/>
    </row>
    <row r="49" spans="2:10" ht="14.5" customHeight="1" x14ac:dyDescent="0.35">
      <c r="C49" s="150" t="s">
        <v>25</v>
      </c>
      <c r="D49" s="151" t="s">
        <v>173</v>
      </c>
      <c r="E49" s="151" t="s">
        <v>172</v>
      </c>
      <c r="F49" s="151" t="s">
        <v>32</v>
      </c>
    </row>
    <row r="50" spans="2:10" ht="14.5" customHeight="1" x14ac:dyDescent="0.35">
      <c r="C50" s="145" t="s">
        <v>38</v>
      </c>
      <c r="D50" s="172">
        <v>7831</v>
      </c>
      <c r="E50" s="172">
        <v>2823</v>
      </c>
      <c r="F50" s="172">
        <v>10654</v>
      </c>
      <c r="G50" s="204"/>
      <c r="H50" s="204"/>
      <c r="I50" s="204"/>
      <c r="J50" s="204"/>
    </row>
    <row r="51" spans="2:10" ht="14.5" customHeight="1" x14ac:dyDescent="0.35">
      <c r="C51" s="145" t="s">
        <v>40</v>
      </c>
      <c r="D51" s="172">
        <v>6191</v>
      </c>
      <c r="E51" s="172">
        <v>336</v>
      </c>
      <c r="F51" s="172">
        <v>6527</v>
      </c>
      <c r="G51" s="204"/>
      <c r="H51" s="204"/>
      <c r="I51" s="204"/>
      <c r="J51" s="204"/>
    </row>
    <row r="52" spans="2:10" ht="14.5" customHeight="1" x14ac:dyDescent="0.35">
      <c r="C52" s="145" t="s">
        <v>41</v>
      </c>
      <c r="D52" s="172">
        <v>2573</v>
      </c>
      <c r="E52" s="172">
        <v>79</v>
      </c>
      <c r="F52" s="172">
        <v>2652</v>
      </c>
      <c r="G52" s="204"/>
      <c r="H52" s="204"/>
      <c r="I52" s="204"/>
      <c r="J52" s="204"/>
    </row>
    <row r="53" spans="2:10" ht="14.5" customHeight="1" x14ac:dyDescent="0.35">
      <c r="B53" s="156">
        <v>64</v>
      </c>
      <c r="C53" s="145" t="s">
        <v>192</v>
      </c>
      <c r="D53" s="172">
        <v>217</v>
      </c>
      <c r="E53" s="237">
        <v>1</v>
      </c>
      <c r="F53" s="172">
        <v>218</v>
      </c>
      <c r="G53" s="204"/>
      <c r="H53" s="236"/>
      <c r="I53" s="204"/>
      <c r="J53" s="236"/>
    </row>
    <row r="54" spans="2:10" ht="14.5" customHeight="1" x14ac:dyDescent="0.35">
      <c r="C54" s="145" t="s">
        <v>39</v>
      </c>
      <c r="D54" s="172">
        <v>379</v>
      </c>
      <c r="E54" s="172">
        <v>9</v>
      </c>
      <c r="F54" s="172">
        <v>388</v>
      </c>
      <c r="G54" s="204"/>
      <c r="H54" s="204"/>
      <c r="I54" s="204"/>
      <c r="J54" s="204"/>
    </row>
    <row r="55" spans="2:10" ht="14.5" customHeight="1" x14ac:dyDescent="0.35">
      <c r="C55" s="145" t="s">
        <v>42</v>
      </c>
      <c r="D55" s="172">
        <v>23</v>
      </c>
      <c r="E55" s="172">
        <v>68</v>
      </c>
      <c r="F55" s="172">
        <v>91</v>
      </c>
      <c r="G55" s="204"/>
      <c r="H55" s="204"/>
      <c r="I55" s="204"/>
      <c r="J55" s="204"/>
    </row>
    <row r="56" spans="2:10" ht="14.5" customHeight="1" x14ac:dyDescent="0.35">
      <c r="C56" s="145" t="s">
        <v>166</v>
      </c>
      <c r="D56" s="172">
        <v>88</v>
      </c>
      <c r="E56" s="172">
        <v>6</v>
      </c>
      <c r="F56" s="172">
        <v>94</v>
      </c>
      <c r="G56" s="204"/>
      <c r="H56" s="204"/>
      <c r="I56" s="204"/>
      <c r="J56" s="204"/>
    </row>
    <row r="57" spans="2:10" ht="14.5" customHeight="1" x14ac:dyDescent="0.35">
      <c r="C57" s="145" t="s">
        <v>168</v>
      </c>
      <c r="D57" s="172">
        <v>15</v>
      </c>
      <c r="E57" s="172">
        <v>0</v>
      </c>
      <c r="F57" s="172">
        <v>15</v>
      </c>
      <c r="G57" s="204"/>
      <c r="H57" s="204"/>
      <c r="I57" s="204"/>
      <c r="J57" s="204"/>
    </row>
    <row r="58" spans="2:10" ht="14.5" customHeight="1" x14ac:dyDescent="0.35">
      <c r="C58" s="145" t="s">
        <v>167</v>
      </c>
      <c r="D58" s="172">
        <v>82</v>
      </c>
      <c r="E58" s="172">
        <v>0</v>
      </c>
      <c r="F58" s="172">
        <v>82</v>
      </c>
      <c r="G58" s="204"/>
      <c r="H58" s="204"/>
      <c r="I58" s="204"/>
      <c r="J58" s="204"/>
    </row>
    <row r="59" spans="2:10" ht="14.5" customHeight="1" x14ac:dyDescent="0.35">
      <c r="C59" s="152" t="s">
        <v>32</v>
      </c>
      <c r="D59" s="173">
        <v>17399</v>
      </c>
      <c r="E59" s="173">
        <v>3322</v>
      </c>
      <c r="F59" s="173">
        <v>20721</v>
      </c>
      <c r="H59" s="204"/>
      <c r="I59" s="204"/>
      <c r="J59" s="204"/>
    </row>
    <row r="60" spans="2:10" ht="14.5" customHeight="1" x14ac:dyDescent="0.35">
      <c r="C60" s="110" t="s">
        <v>84</v>
      </c>
      <c r="H60" s="204"/>
      <c r="I60" s="204"/>
      <c r="J60" s="204"/>
    </row>
    <row r="61" spans="2:10" ht="14.5" customHeight="1" x14ac:dyDescent="0.35">
      <c r="H61" s="204"/>
      <c r="I61" s="204"/>
      <c r="J61" s="204"/>
    </row>
    <row r="62" spans="2:10" ht="14.5" customHeight="1" x14ac:dyDescent="0.35">
      <c r="H62" s="204"/>
      <c r="I62" s="204"/>
      <c r="J62" s="204"/>
    </row>
  </sheetData>
  <sortState xmlns:xlrd2="http://schemas.microsoft.com/office/spreadsheetml/2017/richdata2" ref="BH10:BP33">
    <sortCondition descending="1" ref="BM10:BM33"/>
  </sortState>
  <mergeCells count="20">
    <mergeCell ref="C47:F47"/>
    <mergeCell ref="U6:AF6"/>
    <mergeCell ref="U8:V8"/>
    <mergeCell ref="U34:V34"/>
    <mergeCell ref="AH6:AS6"/>
    <mergeCell ref="AH8:AI8"/>
    <mergeCell ref="AH34:AI34"/>
    <mergeCell ref="BI37:BJ37"/>
    <mergeCell ref="H37:I37"/>
    <mergeCell ref="C6:F6"/>
    <mergeCell ref="BI6:BP6"/>
    <mergeCell ref="BI8:BJ8"/>
    <mergeCell ref="H6:S6"/>
    <mergeCell ref="H8:I8"/>
    <mergeCell ref="BC6:BG6"/>
    <mergeCell ref="BC8:BD8"/>
    <mergeCell ref="BC34:BD34"/>
    <mergeCell ref="AU6:BA6"/>
    <mergeCell ref="AU8:AV8"/>
    <mergeCell ref="AU13:AV13"/>
  </mergeCells>
  <conditionalFormatting sqref="BN9:BO32">
    <cfRule type="cellIs" dxfId="20" priority="21" operator="lessThan">
      <formula>0</formula>
    </cfRule>
  </conditionalFormatting>
  <conditionalFormatting sqref="BM9:BM33">
    <cfRule type="colorScale" priority="7">
      <colorScale>
        <cfvo type="min"/>
        <cfvo type="max"/>
        <color rgb="FFFFEF9C"/>
        <color rgb="FF63BE7B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9:AF33">
    <cfRule type="colorScale" priority="10">
      <colorScale>
        <cfvo type="min"/>
        <cfvo type="max"/>
        <color rgb="FFFFEF9C"/>
        <color rgb="FF63BE7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9:BG33">
    <cfRule type="colorScale" priority="8">
      <colorScale>
        <cfvo type="min"/>
        <cfvo type="max"/>
        <color rgb="FFFFEF9C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9:BA12 AT13 AT14:AZ16 AT17:BA20">
    <cfRule type="colorScale" priority="4">
      <colorScale>
        <cfvo type="min"/>
        <cfvo type="max"/>
        <color rgb="FFFFEF9C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21:BA33 AS9:AS20">
    <cfRule type="colorScale" priority="114">
      <colorScale>
        <cfvo type="min"/>
        <cfvo type="max"/>
        <color rgb="FFFFEF9C"/>
        <color rgb="FF63BE7B"/>
      </colorScale>
    </cfRule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9:S33">
    <cfRule type="colorScale" priority="307">
      <colorScale>
        <cfvo type="min"/>
        <cfvo type="max"/>
        <color rgb="FFFFEF9C"/>
        <color rgb="FF63BE7B"/>
      </colorScale>
    </cfRule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O37">
    <cfRule type="cellIs" dxfId="19" priority="1" operator="lessThan">
      <formula>0</formula>
    </cfRule>
  </conditionalFormatting>
  <dataValidations disablePrompts="1" count="1">
    <dataValidation type="decimal" allowBlank="1" showInputMessage="1" showErrorMessage="1" errorTitle="Error" error="Recuerde que debe ingresar una cifra válida en millones de pesos." sqref="E23:F30" xr:uid="{00000000-0002-0000-0800-000000000000}">
      <formula1>#REF!</formula1>
      <formula2>#REF!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5A11ED-DC51-4729-8A66-E15442891C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2fc3399-0786-4e63-9fe7-7f77f52e95db"/>
    <ds:schemaRef ds:uri="http://purl.org/dc/elements/1.1/"/>
    <ds:schemaRef ds:uri="http://schemas.microsoft.com/office/2006/metadata/properties"/>
    <ds:schemaRef ds:uri="a87232a5-bfe2-4b85-92ab-b8b81a7172b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1D2D9C2-7D9A-433D-B545-91DA43C36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010DC0-41A6-41F8-846E-569F94AFB1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Portada</vt:lpstr>
      <vt:lpstr>Disclaimer</vt:lpstr>
      <vt:lpstr>Indice</vt:lpstr>
      <vt:lpstr>Notas</vt:lpstr>
      <vt:lpstr>P&amp;G_Total</vt:lpstr>
      <vt:lpstr>P&amp;G_xEntidad</vt:lpstr>
      <vt:lpstr>Comisiones</vt:lpstr>
      <vt:lpstr>Activos</vt:lpstr>
      <vt:lpstr>No_Negocios</vt:lpstr>
      <vt:lpstr>FIC_FCP</vt:lpstr>
      <vt:lpstr>Indicadores</vt:lpstr>
      <vt:lpstr>'P&amp;G_Total'!Área_de_impresión</vt:lpstr>
      <vt:lpstr>Corte_12Ant</vt:lpstr>
      <vt:lpstr>Corte_1Ant</vt:lpstr>
      <vt:lpstr>FechaCorte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Darwin Arley Martinez Galindo</cp:lastModifiedBy>
  <cp:lastPrinted>2017-05-31T16:10:42Z</cp:lastPrinted>
  <dcterms:created xsi:type="dcterms:W3CDTF">2016-06-08T14:40:49Z</dcterms:created>
  <dcterms:modified xsi:type="dcterms:W3CDTF">2020-08-10T22:07:16Z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