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fiduciarias-my.sharepoint.com/personal/omontanez_asofiduciarias_org_co/Documents/Documentos/Escritorio/PRINCIPALES CIFRAS Y FICHA COMUNICACIONES/ACTUALIZACION ARCHIVOS MENSUALES/"/>
    </mc:Choice>
  </mc:AlternateContent>
  <xr:revisionPtr revIDLastSave="800" documentId="14_{39FAB0D2-E094-4BB5-A47D-D22362400D4F}" xr6:coauthVersionLast="47" xr6:coauthVersionMax="47" xr10:uidLastSave="{65395899-9884-47DA-A2B8-4507DAB8C37E}"/>
  <bookViews>
    <workbookView xWindow="-108" yWindow="-108" windowWidth="23256" windowHeight="12456" xr2:uid="{00000000-000D-0000-FFFF-FFFF00000000}"/>
  </bookViews>
  <sheets>
    <sheet name="ComisionesxTipología" sheetId="6" r:id="rId1"/>
  </sheets>
  <externalReferences>
    <externalReference r:id="rId2"/>
    <externalReference r:id="rId3"/>
  </externalReferences>
  <definedNames>
    <definedName name="Matriz_ComFICs" localSheetId="0">[1]RANKING_COMISIONES!#REF!</definedName>
    <definedName name="Matriz_ComFICs">[1]RANKING_COMISIONES!#REF!</definedName>
    <definedName name="Matriz_ComFiducia" localSheetId="0">[1]RANKING_COMISIONES!#REF!</definedName>
    <definedName name="Matriz_ComFiducia">[1]RANKING_COMISIONES!#REF!</definedName>
    <definedName name="Matriz_ComTotal" localSheetId="0">[1]RANKING_COMISIONES!#REF!</definedName>
    <definedName name="Matriz_ComTotal">[1]RANKING_COMISIONES!#REF!</definedName>
    <definedName name="Matriz_IG">[2]Indicadores_SFC!$B$4:$O$95</definedName>
    <definedName name="Matriz_IG_AF" localSheetId="0">#REF!</definedName>
    <definedName name="Matriz_IG_AF">#REF!</definedName>
    <definedName name="MatrizSeries_IG_AF" localSheetId="0">#REF!</definedName>
    <definedName name="MatrizSeries_IG_AF">#REF!</definedName>
    <definedName name="Tabla_nombres_Rank_ComFid" localSheetId="0">#REF!</definedName>
    <definedName name="Tabla_nombres_Rank_ComFid">#REF!</definedName>
    <definedName name="Tabla_VARanuales" localSheetId="0">#REF!</definedName>
    <definedName name="Tabla_VARanuales">#REF!</definedName>
    <definedName name="Vector_codigos" localSheetId="0">[1]RANKING_COMISIONES!#REF!</definedName>
    <definedName name="Vector_codigos">[1]RANKING_COMISIONES!#REF!</definedName>
    <definedName name="Vector_fechas" localSheetId="0">[1]RANKING_COMISIONES!#REF!</definedName>
    <definedName name="Vector_fechas">[1]RANKING_COMISIONES!#REF!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3" i="6" l="1"/>
  <c r="L154" i="6"/>
  <c r="L152" i="6"/>
  <c r="L151" i="6"/>
  <c r="L150" i="6"/>
  <c r="L148" i="6" l="1"/>
  <c r="L149" i="6"/>
  <c r="L146" i="6"/>
  <c r="L145" i="6"/>
  <c r="L144" i="6"/>
  <c r="L147" i="6" l="1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7" i="6"/>
  <c r="L126" i="6"/>
  <c r="L125" i="6"/>
  <c r="L124" i="6"/>
  <c r="L123" i="6"/>
  <c r="L122" i="6"/>
  <c r="L120" i="6"/>
  <c r="L121" i="6"/>
  <c r="L119" i="6"/>
  <c r="L118" i="6"/>
  <c r="L117" i="6"/>
  <c r="L116" i="6"/>
  <c r="L128" i="6" l="1"/>
  <c r="L115" i="6"/>
  <c r="L114" i="6"/>
  <c r="L113" i="6" l="1"/>
  <c r="L112" i="6" l="1"/>
  <c r="L111" i="6"/>
  <c r="L109" i="6"/>
  <c r="L108" i="6"/>
  <c r="L107" i="6"/>
  <c r="L106" i="6"/>
  <c r="L104" i="6"/>
  <c r="L103" i="6"/>
  <c r="L110" i="6" l="1"/>
</calcChain>
</file>

<file path=xl/sharedStrings.xml><?xml version="1.0" encoding="utf-8"?>
<sst xmlns="http://schemas.openxmlformats.org/spreadsheetml/2006/main" count="14" uniqueCount="14">
  <si>
    <t>Fecha</t>
  </si>
  <si>
    <t>Fuente: Superintendencia Financiera de Colombia</t>
  </si>
  <si>
    <t>*Cifras en millones de pesos acumuladas a cada corte</t>
  </si>
  <si>
    <t>FIDUCIA DE ADMINISTRACIÓN</t>
  </si>
  <si>
    <t>CONSORCIOS</t>
  </si>
  <si>
    <t>FIDUCIA DE INVERSION</t>
  </si>
  <si>
    <t>FIDUCIA INMOBILIARIA</t>
  </si>
  <si>
    <t>RECURSOS SEG. SOCIAL</t>
  </si>
  <si>
    <t>FIDUCIA DE GARANTIA</t>
  </si>
  <si>
    <t xml:space="preserve">OTROS RELACIONADOS CON SEG. SOCIAL </t>
  </si>
  <si>
    <t>TOTAL</t>
  </si>
  <si>
    <t xml:space="preserve">COMISIONES POR TIPO DE NEGOCIO (Millones de Pesos) </t>
  </si>
  <si>
    <t>FIC</t>
  </si>
  <si>
    <t>CUSTODIA DE 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</si>
</sst>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mmm/yyyy"/>
    <numFmt numFmtId="167" formatCode="mmm\-yyyy"/>
  </numFmts>
  <fonts count="9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1111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41B4D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17" fontId="3" fillId="0" borderId="0" xfId="0" applyNumberFormat="1" applyFont="1" applyAlignment="1">
      <alignment horizontal="left" vertical="center"/>
    </xf>
    <xf numFmtId="0" fontId="1" fillId="0" borderId="0" xfId="2"/>
    <xf numFmtId="0" fontId="7" fillId="0" borderId="0" xfId="2" applyFont="1"/>
    <xf numFmtId="165" fontId="4" fillId="0" borderId="3" xfId="1" applyNumberFormat="1" applyFont="1" applyBorder="1"/>
    <xf numFmtId="165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/>
    <xf numFmtId="165" fontId="4" fillId="0" borderId="1" xfId="1" applyNumberFormat="1" applyFont="1" applyBorder="1" applyAlignment="1">
      <alignment horizontal="right" vertical="center" wrapText="1"/>
    </xf>
    <xf numFmtId="165" fontId="6" fillId="0" borderId="1" xfId="1" applyNumberFormat="1" applyFont="1" applyBorder="1"/>
    <xf numFmtId="165" fontId="6" fillId="0" borderId="1" xfId="1" applyNumberFormat="1" applyFont="1" applyBorder="1" applyAlignment="1">
      <alignment horizontal="right" vertical="center" wrapText="1"/>
    </xf>
    <xf numFmtId="165" fontId="6" fillId="0" borderId="6" xfId="1" applyNumberFormat="1" applyFont="1" applyBorder="1"/>
    <xf numFmtId="165" fontId="6" fillId="0" borderId="6" xfId="1" applyNumberFormat="1" applyFont="1" applyBorder="1" applyAlignment="1">
      <alignment horizontal="right" vertical="center" wrapText="1"/>
    </xf>
    <xf numFmtId="165" fontId="4" fillId="2" borderId="1" xfId="1" applyNumberFormat="1" applyFont="1" applyFill="1" applyBorder="1"/>
    <xf numFmtId="165" fontId="4" fillId="0" borderId="6" xfId="1" applyNumberFormat="1" applyFont="1" applyBorder="1"/>
    <xf numFmtId="165" fontId="4" fillId="0" borderId="6" xfId="1" applyNumberFormat="1" applyFont="1" applyBorder="1" applyAlignment="1">
      <alignment horizontal="right"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165" fontId="6" fillId="2" borderId="1" xfId="1" applyNumberFormat="1" applyFont="1" applyFill="1" applyBorder="1" applyAlignment="1">
      <alignment horizontal="right" vertical="center" wrapText="1"/>
    </xf>
    <xf numFmtId="165" fontId="6" fillId="2" borderId="1" xfId="1" applyNumberFormat="1" applyFont="1" applyFill="1" applyBorder="1"/>
    <xf numFmtId="165" fontId="6" fillId="2" borderId="1" xfId="1" applyNumberFormat="1" applyFont="1" applyFill="1" applyBorder="1" applyAlignment="1">
      <alignment horizontal="center" wrapText="1"/>
    </xf>
    <xf numFmtId="165" fontId="4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right" vertical="center" wrapText="1"/>
    </xf>
    <xf numFmtId="165" fontId="6" fillId="2" borderId="6" xfId="1" applyNumberFormat="1" applyFont="1" applyFill="1" applyBorder="1"/>
    <xf numFmtId="165" fontId="6" fillId="2" borderId="6" xfId="1" applyNumberFormat="1" applyFont="1" applyFill="1" applyBorder="1" applyAlignment="1">
      <alignment horizontal="right" vertical="center" wrapText="1"/>
    </xf>
    <xf numFmtId="165" fontId="4" fillId="2" borderId="13" xfId="1" applyNumberFormat="1" applyFont="1" applyFill="1" applyBorder="1"/>
    <xf numFmtId="165" fontId="4" fillId="2" borderId="14" xfId="1" applyNumberFormat="1" applyFont="1" applyFill="1" applyBorder="1"/>
    <xf numFmtId="165" fontId="4" fillId="2" borderId="14" xfId="1" applyNumberFormat="1" applyFont="1" applyFill="1" applyBorder="1" applyAlignment="1">
      <alignment wrapText="1"/>
    </xf>
    <xf numFmtId="165" fontId="4" fillId="2" borderId="15" xfId="1" applyNumberFormat="1" applyFont="1" applyFill="1" applyBorder="1" applyAlignment="1">
      <alignment wrapText="1"/>
    </xf>
    <xf numFmtId="165" fontId="4" fillId="0" borderId="13" xfId="1" applyNumberFormat="1" applyFont="1" applyBorder="1" applyAlignment="1">
      <alignment wrapText="1"/>
    </xf>
    <xf numFmtId="165" fontId="4" fillId="0" borderId="14" xfId="1" applyNumberFormat="1" applyFont="1" applyBorder="1" applyAlignment="1">
      <alignment wrapText="1"/>
    </xf>
    <xf numFmtId="165" fontId="4" fillId="0" borderId="15" xfId="1" applyNumberFormat="1" applyFont="1" applyBorder="1" applyAlignment="1">
      <alignment wrapText="1"/>
    </xf>
    <xf numFmtId="165" fontId="6" fillId="0" borderId="14" xfId="1" applyNumberFormat="1" applyFont="1" applyBorder="1" applyAlignment="1">
      <alignment wrapText="1"/>
    </xf>
    <xf numFmtId="165" fontId="6" fillId="0" borderId="15" xfId="1" applyNumberFormat="1" applyFont="1" applyBorder="1" applyAlignment="1">
      <alignment wrapText="1"/>
    </xf>
    <xf numFmtId="165" fontId="4" fillId="2" borderId="16" xfId="1" applyNumberFormat="1" applyFont="1" applyFill="1" applyBorder="1"/>
    <xf numFmtId="165" fontId="4" fillId="2" borderId="17" xfId="1" applyNumberFormat="1" applyFont="1" applyFill="1" applyBorder="1"/>
    <xf numFmtId="165" fontId="4" fillId="2" borderId="18" xfId="1" applyNumberFormat="1" applyFont="1" applyFill="1" applyBorder="1"/>
    <xf numFmtId="165" fontId="6" fillId="0" borderId="3" xfId="1" applyNumberFormat="1" applyFont="1" applyBorder="1"/>
    <xf numFmtId="165" fontId="6" fillId="0" borderId="3" xfId="1" applyNumberFormat="1" applyFont="1" applyBorder="1" applyAlignment="1">
      <alignment horizontal="right" vertical="center" wrapText="1"/>
    </xf>
    <xf numFmtId="165" fontId="6" fillId="0" borderId="13" xfId="1" applyNumberFormat="1" applyFont="1" applyBorder="1" applyAlignment="1">
      <alignment wrapText="1"/>
    </xf>
    <xf numFmtId="165" fontId="6" fillId="0" borderId="20" xfId="1" applyNumberFormat="1" applyFont="1" applyBorder="1"/>
    <xf numFmtId="165" fontId="6" fillId="0" borderId="20" xfId="1" applyNumberFormat="1" applyFont="1" applyBorder="1" applyAlignment="1">
      <alignment horizontal="right" vertical="center" wrapText="1"/>
    </xf>
    <xf numFmtId="165" fontId="6" fillId="0" borderId="21" xfId="1" applyNumberFormat="1" applyFont="1" applyBorder="1" applyAlignment="1">
      <alignment wrapText="1"/>
    </xf>
    <xf numFmtId="165" fontId="4" fillId="2" borderId="22" xfId="1" applyNumberFormat="1" applyFont="1" applyFill="1" applyBorder="1"/>
    <xf numFmtId="165" fontId="6" fillId="0" borderId="9" xfId="1" applyNumberFormat="1" applyFont="1" applyBorder="1"/>
    <xf numFmtId="165" fontId="6" fillId="0" borderId="9" xfId="1" applyNumberFormat="1" applyFont="1" applyBorder="1" applyAlignment="1">
      <alignment horizontal="right" vertical="center" wrapText="1"/>
    </xf>
    <xf numFmtId="165" fontId="6" fillId="0" borderId="23" xfId="1" applyNumberFormat="1" applyFont="1" applyBorder="1" applyAlignment="1">
      <alignment wrapText="1"/>
    </xf>
    <xf numFmtId="165" fontId="4" fillId="2" borderId="24" xfId="1" applyNumberFormat="1" applyFont="1" applyFill="1" applyBorder="1"/>
    <xf numFmtId="165" fontId="6" fillId="0" borderId="1" xfId="1" applyNumberFormat="1" applyFont="1" applyBorder="1" applyAlignment="1">
      <alignment wrapText="1"/>
    </xf>
    <xf numFmtId="165" fontId="6" fillId="0" borderId="6" xfId="1" applyNumberFormat="1" applyFont="1" applyBorder="1" applyAlignment="1">
      <alignment wrapText="1"/>
    </xf>
    <xf numFmtId="165" fontId="6" fillId="0" borderId="3" xfId="1" applyNumberFormat="1" applyFont="1" applyBorder="1" applyAlignment="1">
      <alignment wrapText="1"/>
    </xf>
    <xf numFmtId="166" fontId="8" fillId="3" borderId="10" xfId="2" applyNumberFormat="1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12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167" fontId="4" fillId="4" borderId="2" xfId="2" applyNumberFormat="1" applyFont="1" applyFill="1" applyBorder="1" applyAlignment="1">
      <alignment horizontal="center" wrapText="1"/>
    </xf>
    <xf numFmtId="167" fontId="4" fillId="4" borderId="4" xfId="2" applyNumberFormat="1" applyFont="1" applyFill="1" applyBorder="1" applyAlignment="1">
      <alignment horizontal="center" wrapText="1"/>
    </xf>
    <xf numFmtId="167" fontId="4" fillId="4" borderId="5" xfId="2" applyNumberFormat="1" applyFont="1" applyFill="1" applyBorder="1" applyAlignment="1">
      <alignment horizontal="center" wrapText="1"/>
    </xf>
    <xf numFmtId="167" fontId="4" fillId="4" borderId="2" xfId="0" applyNumberFormat="1" applyFont="1" applyFill="1" applyBorder="1" applyAlignment="1">
      <alignment horizontal="center" wrapText="1"/>
    </xf>
    <xf numFmtId="167" fontId="4" fillId="4" borderId="4" xfId="0" applyNumberFormat="1" applyFont="1" applyFill="1" applyBorder="1" applyAlignment="1">
      <alignment horizontal="center" wrapText="1"/>
    </xf>
    <xf numFmtId="167" fontId="6" fillId="4" borderId="5" xfId="0" applyNumberFormat="1" applyFont="1" applyFill="1" applyBorder="1" applyAlignment="1">
      <alignment horizontal="center" wrapText="1"/>
    </xf>
    <xf numFmtId="167" fontId="6" fillId="4" borderId="2" xfId="0" applyNumberFormat="1" applyFont="1" applyFill="1" applyBorder="1" applyAlignment="1">
      <alignment horizontal="center" wrapText="1"/>
    </xf>
    <xf numFmtId="167" fontId="6" fillId="4" borderId="4" xfId="0" applyNumberFormat="1" applyFont="1" applyFill="1" applyBorder="1" applyAlignment="1">
      <alignment horizontal="center" wrapText="1"/>
    </xf>
    <xf numFmtId="167" fontId="6" fillId="4" borderId="19" xfId="0" applyNumberFormat="1" applyFont="1" applyFill="1" applyBorder="1" applyAlignment="1">
      <alignment horizontal="center" wrapText="1"/>
    </xf>
    <xf numFmtId="167" fontId="6" fillId="4" borderId="8" xfId="0" applyNumberFormat="1" applyFont="1" applyFill="1" applyBorder="1" applyAlignment="1">
      <alignment horizontal="center" wrapText="1"/>
    </xf>
    <xf numFmtId="165" fontId="6" fillId="0" borderId="20" xfId="1" applyNumberFormat="1" applyFont="1" applyBorder="1" applyAlignment="1">
      <alignment wrapText="1"/>
    </xf>
    <xf numFmtId="165" fontId="4" fillId="2" borderId="28" xfId="1" applyNumberFormat="1" applyFont="1" applyFill="1" applyBorder="1"/>
    <xf numFmtId="165" fontId="4" fillId="2" borderId="29" xfId="1" applyNumberFormat="1" applyFont="1" applyFill="1" applyBorder="1"/>
    <xf numFmtId="165" fontId="4" fillId="2" borderId="30" xfId="1" applyNumberFormat="1" applyFont="1" applyFill="1" applyBorder="1"/>
    <xf numFmtId="165" fontId="6" fillId="0" borderId="0" xfId="1" applyNumberFormat="1" applyFont="1" applyBorder="1"/>
    <xf numFmtId="165" fontId="6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wrapText="1"/>
    </xf>
    <xf numFmtId="165" fontId="4" fillId="2" borderId="0" xfId="1" applyNumberFormat="1" applyFont="1" applyFill="1" applyBorder="1"/>
    <xf numFmtId="0" fontId="8" fillId="3" borderId="25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27" xfId="2" applyFont="1" applyFill="1" applyBorder="1" applyAlignment="1">
      <alignment horizontal="center" vertical="center" wrapText="1"/>
    </xf>
  </cellXfs>
  <cellStyles count="5">
    <cellStyle name="Millares 2" xfId="4" xr:uid="{00000000-0005-0000-0000-000000000000}"/>
    <cellStyle name="Moneda" xfId="1" builtinId="4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1" defaultTableStyle="TableStyleMedium2" defaultPivotStyle="PivotStyleLight16">
    <tableStyle name="Invisible" pivot="0" table="0" count="0" xr9:uid="{835A7C29-EAAB-4B14-B8F3-FEFEABC2EC1F}"/>
  </tableStyles>
  <colors>
    <mruColors>
      <color rgb="FF00A9CE"/>
      <color rgb="FF141B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chemeClr val="bg1">
                    <a:lumMod val="65000"/>
                  </a:schemeClr>
                </a:solidFill>
              </a:rPr>
              <a:t>INGRESOS</a:t>
            </a:r>
            <a:r>
              <a:rPr lang="es-CO" sz="2000" b="1" baseline="0">
                <a:solidFill>
                  <a:schemeClr val="bg1">
                    <a:lumMod val="65000"/>
                  </a:schemeClr>
                </a:solidFill>
              </a:rPr>
              <a:t> POR TIPO DE NEGOCIO</a:t>
            </a:r>
            <a:endParaRPr lang="es-CO" sz="2000" b="1">
              <a:solidFill>
                <a:schemeClr val="bg1">
                  <a:lumMod val="65000"/>
                </a:schemeClr>
              </a:solidFill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4297045681687171E-2"/>
          <c:y val="3.8376497964327239E-2"/>
          <c:w val="0.92031021326552287"/>
          <c:h val="0.852108542961612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ComisionesxTipología!$C$6:$K$6</c:f>
              <c:strCache>
                <c:ptCount val="9"/>
                <c:pt idx="0">
                  <c:v>FIC</c:v>
                </c:pt>
                <c:pt idx="1">
                  <c:v>FIDUCIA DE ADMINISTRACIÓN</c:v>
                </c:pt>
                <c:pt idx="2">
                  <c:v>CONSORCIOS</c:v>
                </c:pt>
                <c:pt idx="3">
                  <c:v>FIDUCIA DE INVERSION</c:v>
                </c:pt>
                <c:pt idx="4">
                  <c:v>FIDUCIA INMOBILIARIA</c:v>
                </c:pt>
                <c:pt idx="5">
                  <c:v>RECURSOS SEG. SOCIAL</c:v>
                </c:pt>
                <c:pt idx="6">
                  <c:v>FIDUCIA DE GARANTIA</c:v>
                </c:pt>
                <c:pt idx="7">
                  <c:v>OTROS RELACIONADOS CON SEG. SOCIAL </c:v>
                </c:pt>
                <c:pt idx="8">
                  <c:v>CUSTODIA DE VALORES</c:v>
                </c:pt>
              </c:strCache>
            </c:strRef>
          </c:cat>
          <c:val>
            <c:numRef>
              <c:f>ComisionesxTipología!$C$154:$K$154</c:f>
              <c:numCache>
                <c:formatCode>_-"$"* #,##0_-;\-"$"* #,##0_-;_-"$"* "-"??_-;_-@_-</c:formatCode>
                <c:ptCount val="9"/>
                <c:pt idx="0">
                  <c:v>565845</c:v>
                </c:pt>
                <c:pt idx="1">
                  <c:v>181384</c:v>
                </c:pt>
                <c:pt idx="2">
                  <c:v>28765</c:v>
                </c:pt>
                <c:pt idx="3">
                  <c:v>17926</c:v>
                </c:pt>
                <c:pt idx="4">
                  <c:v>82510</c:v>
                </c:pt>
                <c:pt idx="5">
                  <c:v>74994</c:v>
                </c:pt>
                <c:pt idx="6">
                  <c:v>61680</c:v>
                </c:pt>
                <c:pt idx="7">
                  <c:v>68</c:v>
                </c:pt>
                <c:pt idx="8">
                  <c:v>64210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A-45BD-AAAC-57B76167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overlap val="-27"/>
        <c:axId val="550995232"/>
        <c:axId val="550995560"/>
      </c:barChart>
      <c:catAx>
        <c:axId val="55099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0995560"/>
        <c:crosses val="autoZero"/>
        <c:auto val="1"/>
        <c:lblAlgn val="ctr"/>
        <c:lblOffset val="100"/>
        <c:noMultiLvlLbl val="0"/>
      </c:catAx>
      <c:valAx>
        <c:axId val="5509955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099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297452</xdr:colOff>
      <xdr:row>158</xdr:row>
      <xdr:rowOff>170361</xdr:rowOff>
    </xdr:from>
    <xdr:to>
      <xdr:col>11</xdr:col>
      <xdr:colOff>828130</xdr:colOff>
      <xdr:row>188</xdr:row>
      <xdr:rowOff>97154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39FEF47-5D50-4840-9982-46EEFA8BF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136073</xdr:colOff>
      <xdr:row>0</xdr:row>
      <xdr:rowOff>0</xdr:rowOff>
    </xdr:from>
    <xdr:to>
      <xdr:col>3</xdr:col>
      <xdr:colOff>952501</xdr:colOff>
      <xdr:row>3</xdr:row>
      <xdr:rowOff>167954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36E98C-1A38-3B04-3F34-42626576D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3" y="0"/>
          <a:ext cx="3583214" cy="704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usuarios$\Asofiduciaria\4.%20AREA%20TECNICA\2.%20CIFRAS\15.%20Solicitudes%20Informacion\Afiliadas\2016\Davivienda_20160316_ActivosFid_Comis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usuarios$\Asofiduciaria\4.%20AREA%20TECNICA\2.%20CIFRAS\2.%20Sociedades%20Fiduciarias\4.%20INDICADORES%20GERENCIALES\Indicadores%20Gerenciales%20SF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_NEGOCIOS"/>
      <sheetName val="COMISIONESXTIPOLOGÍA"/>
      <sheetName val="PERFIL_CLIENTES_FICs"/>
      <sheetName val="RANKING_COMISIONES"/>
      <sheetName val="RANKING_ACTIVOSFid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Resultados"/>
      <sheetName val="Indicadores_SFC"/>
      <sheetName val="Indicadores_AF"/>
      <sheetName val="(1)_GP"/>
      <sheetName val="(2)_GP"/>
      <sheetName val="(3)_GP"/>
      <sheetName val="(4)_GP"/>
      <sheetName val="(5)_GP"/>
      <sheetName val="(6)_GP"/>
    </sheetNames>
    <sheetDataSet>
      <sheetData sheetId="0" refreshError="1"/>
      <sheetData sheetId="1">
        <row r="4">
          <cell r="B4" t="str">
            <v>Fecha</v>
          </cell>
          <cell r="C4" t="str">
            <v>Quebranto Patrimonial</v>
          </cell>
          <cell r="D4" t="str">
            <v>Comisiones / Activos Fideicomitidos (Prom. Anual)</v>
          </cell>
          <cell r="E4" t="str">
            <v>Utilidad Neta Anual / Activos Fideicomitidos</v>
          </cell>
          <cell r="F4" t="str">
            <v>Margen Operativo Anual</v>
          </cell>
          <cell r="G4" t="str">
            <v>Gastos Personal Anual / Activos Fideic. (Prom. Anual)</v>
          </cell>
          <cell r="H4" t="str">
            <v>Util. Neta Anual Sociedad / Patrimonio</v>
          </cell>
          <cell r="I4" t="str">
            <v>Gastos Operativos / Ingresos Operativos</v>
          </cell>
          <cell r="J4" t="str">
            <v>Margen de Solvencia para administrar Carteras Colectivas</v>
          </cell>
          <cell r="K4" t="str">
            <v>Util. Neta por Valoración Inv. Negociables (Títulos de Deuda)</v>
          </cell>
          <cell r="L4" t="str">
            <v>Util. Venta de Inversiones Negociables (Títulos de Deuda)</v>
          </cell>
          <cell r="M4" t="str">
            <v>Capital Computable</v>
          </cell>
          <cell r="N4" t="str">
            <v>Exceso o Defecto de Capital</v>
          </cell>
          <cell r="O4" t="str">
            <v>Util. Neta Anual / Activos Propios  (Prom. Anual)</v>
          </cell>
        </row>
        <row r="5">
          <cell r="B5">
            <v>39965</v>
          </cell>
          <cell r="C5">
            <v>2.8512736608041265</v>
          </cell>
          <cell r="D5">
            <v>3.123184294294608E-3</v>
          </cell>
          <cell r="E5">
            <v>2.5962007793061126E-3</v>
          </cell>
          <cell r="F5">
            <v>0.5235364203680325</v>
          </cell>
          <cell r="G5">
            <v>1.4014074622692441E-3</v>
          </cell>
          <cell r="H5">
            <v>0.34446954983060007</v>
          </cell>
          <cell r="I5">
            <v>0.47646357963196745</v>
          </cell>
          <cell r="J5">
            <v>2645372.3238904998</v>
          </cell>
          <cell r="K5">
            <v>0.17268170144625694</v>
          </cell>
          <cell r="L5">
            <v>1.6260734658448239E-2</v>
          </cell>
          <cell r="M5">
            <v>29872.031760245387</v>
          </cell>
          <cell r="N5">
            <v>24746.031760245391</v>
          </cell>
          <cell r="O5">
            <v>0.27267790174544637</v>
          </cell>
        </row>
        <row r="6">
          <cell r="B6">
            <v>39995</v>
          </cell>
          <cell r="C6">
            <v>2.8464727904556253</v>
          </cell>
          <cell r="D6">
            <v>2.3062360231259397E-3</v>
          </cell>
          <cell r="E6">
            <v>2.4142246384915023E-3</v>
          </cell>
          <cell r="F6">
            <v>0.50806966020818489</v>
          </cell>
          <cell r="G6">
            <v>1.3565167246869514E-3</v>
          </cell>
          <cell r="H6">
            <v>0.31158809404364374</v>
          </cell>
          <cell r="I6">
            <v>0.49193033979181511</v>
          </cell>
          <cell r="J6">
            <v>2840608.3795415596</v>
          </cell>
          <cell r="K6">
            <v>0.16194671060371801</v>
          </cell>
          <cell r="L6">
            <v>1.5489184167043701E-2</v>
          </cell>
          <cell r="M6">
            <v>34721.789439711203</v>
          </cell>
          <cell r="N6">
            <v>29595.7894397112</v>
          </cell>
          <cell r="O6">
            <v>0.25382402534140569</v>
          </cell>
        </row>
        <row r="8">
          <cell r="B8">
            <v>40330</v>
          </cell>
          <cell r="C8">
            <v>2.8838917846362069</v>
          </cell>
          <cell r="D8">
            <v>2.626965761650662E-3</v>
          </cell>
          <cell r="E8">
            <v>1.9949480228098615E-3</v>
          </cell>
          <cell r="F8">
            <v>0.46156079623203161</v>
          </cell>
          <cell r="G8">
            <v>1.4115466130291132E-3</v>
          </cell>
          <cell r="H8">
            <v>0.24951022990688698</v>
          </cell>
          <cell r="I8">
            <v>0.53843920376796839</v>
          </cell>
          <cell r="J8">
            <v>3026862.4219223708</v>
          </cell>
          <cell r="K8">
            <v>6.9116500238609824E-2</v>
          </cell>
          <cell r="L8">
            <v>1.4108196736918099E-2</v>
          </cell>
          <cell r="M8">
            <v>34964.481193500746</v>
          </cell>
          <cell r="N8">
            <v>29735.481193500749</v>
          </cell>
          <cell r="O8">
            <v>0.19987666573871432</v>
          </cell>
        </row>
        <row r="9">
          <cell r="B9">
            <v>40360</v>
          </cell>
          <cell r="C9">
            <v>2.9676117820684755</v>
          </cell>
          <cell r="D9">
            <v>3.1266761883299412E-3</v>
          </cell>
          <cell r="E9">
            <v>2.0200168101007776E-3</v>
          </cell>
          <cell r="F9">
            <v>0.4676062811854555</v>
          </cell>
          <cell r="G9">
            <v>1.3931629889256669E-3</v>
          </cell>
          <cell r="H9">
            <v>0.24570594436153881</v>
          </cell>
          <cell r="I9">
            <v>0.53239371881454456</v>
          </cell>
          <cell r="J9">
            <v>3026321.4226780739</v>
          </cell>
          <cell r="K9">
            <v>7.7443126718254929E-2</v>
          </cell>
          <cell r="L9">
            <v>1.4672382431307307E-2</v>
          </cell>
          <cell r="M9">
            <v>37293.927412822231</v>
          </cell>
          <cell r="N9">
            <v>32064.927412822231</v>
          </cell>
          <cell r="O9">
            <v>0.20149440522224271</v>
          </cell>
        </row>
        <row r="10">
          <cell r="B10">
            <v>40391</v>
          </cell>
          <cell r="C10">
            <v>2.9206982940237989</v>
          </cell>
          <cell r="D10">
            <v>3.5610723335984147E-3</v>
          </cell>
          <cell r="E10">
            <v>2.0003998816782165E-3</v>
          </cell>
          <cell r="F10">
            <v>0.46628774641442761</v>
          </cell>
          <cell r="G10">
            <v>1.382561965193263E-3</v>
          </cell>
          <cell r="H10">
            <v>0.24493886449681934</v>
          </cell>
          <cell r="I10">
            <v>0.53371225358557239</v>
          </cell>
          <cell r="J10">
            <v>3044737.0748655177</v>
          </cell>
          <cell r="K10">
            <v>8.3136206975825022E-2</v>
          </cell>
          <cell r="L10">
            <v>1.4699080261633801E-2</v>
          </cell>
          <cell r="M10">
            <v>35892.125257431115</v>
          </cell>
          <cell r="N10">
            <v>30663.125257431115</v>
          </cell>
          <cell r="O10">
            <v>0.19825302812794954</v>
          </cell>
        </row>
        <row r="12">
          <cell r="B12">
            <v>40452</v>
          </cell>
          <cell r="C12">
            <v>2.988126971386134</v>
          </cell>
          <cell r="D12">
            <v>4.3911806735855959E-3</v>
          </cell>
          <cell r="E12">
            <v>2.0647757855611903E-3</v>
          </cell>
          <cell r="F12">
            <v>0.47577101449325382</v>
          </cell>
          <cell r="G12">
            <v>1.3566956286643617E-3</v>
          </cell>
          <cell r="H12">
            <v>0.2447272088039063</v>
          </cell>
          <cell r="I12">
            <v>0.52422898550674624</v>
          </cell>
          <cell r="J12">
            <v>3152441.3820248507</v>
          </cell>
          <cell r="K12">
            <v>7.888384876889476E-2</v>
          </cell>
          <cell r="L12">
            <v>1.3577088903127921E-2</v>
          </cell>
          <cell r="M12">
            <v>36721.885926845935</v>
          </cell>
          <cell r="N12">
            <v>31492.885926845927</v>
          </cell>
          <cell r="O12">
            <v>0.20316825102758318</v>
          </cell>
        </row>
        <row r="13">
          <cell r="B13">
            <v>40483</v>
          </cell>
          <cell r="C13">
            <v>3.0326070573590744</v>
          </cell>
          <cell r="D13">
            <v>4.7524408533269561E-3</v>
          </cell>
          <cell r="E13">
            <v>2.0027685228289904E-3</v>
          </cell>
          <cell r="F13">
            <v>0.46758133849796446</v>
          </cell>
          <cell r="G13">
            <v>1.3510222403594341E-3</v>
          </cell>
          <cell r="H13">
            <v>0.23424756273141867</v>
          </cell>
          <cell r="I13">
            <v>0.53241866150203554</v>
          </cell>
          <cell r="J13">
            <v>3152137.4194277027</v>
          </cell>
          <cell r="K13">
            <v>7.0801946798243476E-2</v>
          </cell>
          <cell r="L13">
            <v>1.314245466152375E-2</v>
          </cell>
          <cell r="M13">
            <v>36718.574152726309</v>
          </cell>
          <cell r="N13">
            <v>31489.574152726302</v>
          </cell>
          <cell r="O13">
            <v>0.19620430654971943</v>
          </cell>
        </row>
        <row r="14">
          <cell r="B14">
            <v>40513</v>
          </cell>
          <cell r="C14">
            <v>3.0422085558884397</v>
          </cell>
          <cell r="D14">
            <v>5.1616769853245871E-3</v>
          </cell>
          <cell r="E14">
            <v>1.976806884316229E-3</v>
          </cell>
          <cell r="F14">
            <v>0.45521239717479839</v>
          </cell>
          <cell r="G14">
            <v>1.3434469162691975E-3</v>
          </cell>
          <cell r="H14">
            <v>0.23091106276948681</v>
          </cell>
          <cell r="I14">
            <v>0.54478760282520167</v>
          </cell>
          <cell r="J14">
            <v>3099703.8774331473</v>
          </cell>
          <cell r="K14">
            <v>6.5187396551911858E-2</v>
          </cell>
          <cell r="L14">
            <v>1.2278329595375892E-2</v>
          </cell>
          <cell r="M14">
            <v>36195.457794928894</v>
          </cell>
          <cell r="N14">
            <v>30966.457794928891</v>
          </cell>
          <cell r="O14">
            <v>0.19330756292437767</v>
          </cell>
        </row>
        <row r="15">
          <cell r="B15">
            <v>40544</v>
          </cell>
          <cell r="C15">
            <v>3.0858890602763358</v>
          </cell>
          <cell r="D15">
            <v>4.3191814467614145E-4</v>
          </cell>
          <cell r="E15">
            <v>1.5003254618697337E-3</v>
          </cell>
          <cell r="F15">
            <v>0.42159938447728179</v>
          </cell>
          <cell r="G15">
            <v>1.3401420450098733E-3</v>
          </cell>
          <cell r="H15">
            <v>0.18974672877550369</v>
          </cell>
          <cell r="I15">
            <v>0.57840061552271815</v>
          </cell>
          <cell r="J15">
            <v>3097990.6407335172</v>
          </cell>
          <cell r="K15">
            <v>5.0415332971035065E-2</v>
          </cell>
          <cell r="L15">
            <v>9.87801285178036E-3</v>
          </cell>
          <cell r="M15">
            <v>45240.760789035929</v>
          </cell>
          <cell r="N15">
            <v>39845.760789035929</v>
          </cell>
          <cell r="O15">
            <v>0.15723217578583926</v>
          </cell>
        </row>
        <row r="16">
          <cell r="B16">
            <v>40575</v>
          </cell>
          <cell r="C16">
            <v>3.0257828641540376</v>
          </cell>
          <cell r="D16">
            <v>8.2194426371212995E-4</v>
          </cell>
          <cell r="E16">
            <v>1.2383782713756286E-3</v>
          </cell>
          <cell r="F16">
            <v>0.37539576826364213</v>
          </cell>
          <cell r="G16">
            <v>1.3900813260772082E-3</v>
          </cell>
          <cell r="H16">
            <v>0.15901872570996423</v>
          </cell>
          <cell r="I16">
            <v>0.62460423173635793</v>
          </cell>
          <cell r="J16">
            <v>3100461.2884457773</v>
          </cell>
          <cell r="K16">
            <v>3.091356832035852E-2</v>
          </cell>
          <cell r="L16">
            <v>7.5453618187097948E-3</v>
          </cell>
          <cell r="M16">
            <v>43454.279844222219</v>
          </cell>
          <cell r="N16">
            <v>38059.279844222227</v>
          </cell>
          <cell r="O16">
            <v>0.12786055064074464</v>
          </cell>
        </row>
        <row r="17">
          <cell r="B17">
            <v>40603</v>
          </cell>
          <cell r="C17">
            <v>2.767508992164653</v>
          </cell>
          <cell r="D17">
            <v>1.2678623662634686E-3</v>
          </cell>
          <cell r="E17">
            <v>1.9141392940185131E-3</v>
          </cell>
          <cell r="F17">
            <v>0.44808069959470126</v>
          </cell>
          <cell r="G17">
            <v>1.3804536589545613E-3</v>
          </cell>
          <cell r="H17">
            <v>0.27214047645094408</v>
          </cell>
          <cell r="I17">
            <v>0.55191930040529869</v>
          </cell>
          <cell r="J17">
            <v>3354385.6966805179</v>
          </cell>
          <cell r="K17">
            <v>3.9049558251902594E-2</v>
          </cell>
          <cell r="L17">
            <v>6.9403992479517562E-3</v>
          </cell>
          <cell r="M17">
            <v>39153.064088897401</v>
          </cell>
          <cell r="N17">
            <v>33758.064088897401</v>
          </cell>
          <cell r="O17">
            <v>0.20210026635034151</v>
          </cell>
        </row>
        <row r="18">
          <cell r="B18">
            <v>40634</v>
          </cell>
          <cell r="C18">
            <v>2.8036306209053619</v>
          </cell>
          <cell r="D18">
            <v>1.6646678628333593E-3</v>
          </cell>
          <cell r="E18">
            <v>1.7685402089540059E-3</v>
          </cell>
          <cell r="F18">
            <v>0.43940724311351437</v>
          </cell>
          <cell r="G18">
            <v>1.3569788363814173E-3</v>
          </cell>
          <cell r="H18">
            <v>0.24766633268930427</v>
          </cell>
          <cell r="I18">
            <v>0.56059275688648569</v>
          </cell>
          <cell r="J18">
            <v>3352842.6218855553</v>
          </cell>
          <cell r="K18">
            <v>4.625597680612703E-2</v>
          </cell>
          <cell r="L18">
            <v>7.4627111934806312E-3</v>
          </cell>
          <cell r="M18">
            <v>39116.750066620734</v>
          </cell>
          <cell r="N18">
            <v>33721.750066620734</v>
          </cell>
          <cell r="O18">
            <v>0.18482758193056492</v>
          </cell>
        </row>
        <row r="19">
          <cell r="B19">
            <v>40664</v>
          </cell>
          <cell r="C19">
            <v>2.7826392496866466</v>
          </cell>
          <cell r="D19">
            <v>2.1122053087750418E-3</v>
          </cell>
          <cell r="E19">
            <v>1.7451754893702542E-3</v>
          </cell>
          <cell r="F19">
            <v>0.43811379984780413</v>
          </cell>
          <cell r="G19">
            <v>1.3509336889596657E-3</v>
          </cell>
          <cell r="H19">
            <v>0.24053196653257047</v>
          </cell>
          <cell r="I19">
            <v>0.56188620015219581</v>
          </cell>
          <cell r="J19">
            <v>3396271.1284507401</v>
          </cell>
          <cell r="K19">
            <v>5.1877350864431682E-2</v>
          </cell>
          <cell r="L19">
            <v>7.5720214977135214E-3</v>
          </cell>
          <cell r="M19">
            <v>39462.24296480335</v>
          </cell>
          <cell r="N19">
            <v>34067.242964803343</v>
          </cell>
          <cell r="O19">
            <v>0.18191057211814132</v>
          </cell>
        </row>
        <row r="20">
          <cell r="B20">
            <v>40695</v>
          </cell>
          <cell r="C20">
            <v>2.8383279155495207</v>
          </cell>
          <cell r="D20">
            <v>2.5445830980289422E-3</v>
          </cell>
          <cell r="E20">
            <v>1.7276929468150737E-3</v>
          </cell>
          <cell r="F20">
            <v>0.43833074257351534</v>
          </cell>
          <cell r="G20">
            <v>1.3566086654726028E-3</v>
          </cell>
          <cell r="H20">
            <v>0.23419394676764016</v>
          </cell>
          <cell r="I20">
            <v>0.56166925742648466</v>
          </cell>
          <cell r="J20">
            <v>3397850.2419468882</v>
          </cell>
          <cell r="K20">
            <v>6.0699623810670067E-2</v>
          </cell>
          <cell r="L20">
            <v>8.3288947260933277E-3</v>
          </cell>
          <cell r="M20">
            <v>39163.348132145191</v>
          </cell>
          <cell r="N20">
            <v>33768.348132145191</v>
          </cell>
          <cell r="O20">
            <v>0.1798043748471847</v>
          </cell>
        </row>
        <row r="21">
          <cell r="B21">
            <v>40695</v>
          </cell>
          <cell r="C21">
            <v>2.8383279155495207</v>
          </cell>
          <cell r="D21">
            <v>2.5445830980289422E-3</v>
          </cell>
          <cell r="E21">
            <v>1.7276929468150737E-3</v>
          </cell>
          <cell r="F21">
            <v>0.43833074257351534</v>
          </cell>
          <cell r="G21">
            <v>1.3566086654726028E-3</v>
          </cell>
          <cell r="H21">
            <v>0.23419394676764016</v>
          </cell>
          <cell r="I21">
            <v>0.56166925742648466</v>
          </cell>
          <cell r="J21">
            <v>3397850.2419468882</v>
          </cell>
          <cell r="K21">
            <v>6.0699623810670067E-2</v>
          </cell>
          <cell r="L21">
            <v>8.3288947260933277E-3</v>
          </cell>
          <cell r="M21">
            <v>39163.348132145191</v>
          </cell>
          <cell r="N21">
            <v>33768.348132145191</v>
          </cell>
          <cell r="O21">
            <v>0.1798043748471847</v>
          </cell>
        </row>
        <row r="22">
          <cell r="B22">
            <v>40725</v>
          </cell>
          <cell r="C22">
            <v>2.8831041331339864</v>
          </cell>
          <cell r="D22">
            <v>2.9499115711272106E-3</v>
          </cell>
          <cell r="E22">
            <v>1.7007461987814665E-3</v>
          </cell>
          <cell r="F22">
            <v>0.43741197400323945</v>
          </cell>
          <cell r="G22">
            <v>1.3272613608470429E-3</v>
          </cell>
          <cell r="H22">
            <v>0.2273920803877949</v>
          </cell>
          <cell r="I22">
            <v>0.56258802599676061</v>
          </cell>
          <cell r="J22">
            <v>3401419.00731574</v>
          </cell>
          <cell r="K22">
            <v>5.7482851477700603E-2</v>
          </cell>
          <cell r="L22">
            <v>1.1220571086368203E-2</v>
          </cell>
          <cell r="M22">
            <v>40479.684848944824</v>
          </cell>
          <cell r="N22">
            <v>35084.684848944809</v>
          </cell>
          <cell r="O22">
            <v>0.17652335096605754</v>
          </cell>
        </row>
        <row r="23">
          <cell r="B23">
            <v>40756</v>
          </cell>
          <cell r="C23">
            <v>2.8605396638983329</v>
          </cell>
          <cell r="D23">
            <v>3.3589615127833624E-3</v>
          </cell>
          <cell r="E23">
            <v>1.7095647970626349E-3</v>
          </cell>
          <cell r="F23">
            <v>0.44164931343968361</v>
          </cell>
          <cell r="G23">
            <v>1.3132289367294714E-3</v>
          </cell>
          <cell r="H23">
            <v>0.23051776780954913</v>
          </cell>
          <cell r="I23">
            <v>0.55835068656031639</v>
          </cell>
          <cell r="J23">
            <v>3413600.0624617036</v>
          </cell>
          <cell r="K23">
            <v>6.0665670860009513E-2</v>
          </cell>
          <cell r="L23">
            <v>1.1299448260231548E-2</v>
          </cell>
          <cell r="M23">
            <v>39004.085504147042</v>
          </cell>
          <cell r="N23">
            <v>33609.085504147042</v>
          </cell>
          <cell r="O23">
            <v>0.17690281587216128</v>
          </cell>
        </row>
        <row r="24">
          <cell r="B24">
            <v>40787</v>
          </cell>
          <cell r="C24">
            <v>2.9221905749213399</v>
          </cell>
          <cell r="D24">
            <v>3.7384675940946312E-3</v>
          </cell>
          <cell r="E24">
            <v>1.7982871691515356E-3</v>
          </cell>
          <cell r="F24">
            <v>0.45086919280627757</v>
          </cell>
          <cell r="G24">
            <v>1.2981672899743391E-3</v>
          </cell>
          <cell r="H24">
            <v>0.23796267359569878</v>
          </cell>
          <cell r="I24">
            <v>0.54913080719372243</v>
          </cell>
          <cell r="J24">
            <v>3333919.6855238508</v>
          </cell>
          <cell r="K24">
            <v>5.8677385219614075E-2</v>
          </cell>
          <cell r="L24">
            <v>1.0869987180681884E-2</v>
          </cell>
          <cell r="M24">
            <v>38938.847237984453</v>
          </cell>
          <cell r="N24">
            <v>33543.847237984446</v>
          </cell>
          <cell r="O24">
            <v>0.18560623076089322</v>
          </cell>
        </row>
        <row r="25">
          <cell r="B25">
            <v>40817</v>
          </cell>
          <cell r="C25">
            <v>2.9696056062525247</v>
          </cell>
          <cell r="D25">
            <v>4.1265685812116974E-3</v>
          </cell>
          <cell r="E25">
            <v>1.7535443684764118E-3</v>
          </cell>
          <cell r="F25">
            <v>0.4487082853766623</v>
          </cell>
          <cell r="G25">
            <v>1.2870931160773313E-3</v>
          </cell>
          <cell r="H25">
            <v>0.22848519516511279</v>
          </cell>
          <cell r="I25">
            <v>0.5512917146233377</v>
          </cell>
          <cell r="J25">
            <v>3331080.3103305916</v>
          </cell>
          <cell r="K25">
            <v>5.7545512506621321E-2</v>
          </cell>
          <cell r="L25">
            <v>1.0510664256803803E-2</v>
          </cell>
          <cell r="M25">
            <v>38896.329138908521</v>
          </cell>
          <cell r="N25">
            <v>33501.329138908521</v>
          </cell>
          <cell r="O25">
            <v>0.18015355737907979</v>
          </cell>
        </row>
        <row r="26">
          <cell r="B26">
            <v>40848</v>
          </cell>
          <cell r="C26">
            <v>3.0287851334429439</v>
          </cell>
          <cell r="D26">
            <v>4.5061802929301474E-3</v>
          </cell>
          <cell r="E26">
            <v>1.7100721276550601E-3</v>
          </cell>
          <cell r="F26">
            <v>0.44544806092650641</v>
          </cell>
          <cell r="G26">
            <v>1.273568301450867E-3</v>
          </cell>
          <cell r="H26">
            <v>0.21885656259669406</v>
          </cell>
          <cell r="I26">
            <v>0.55455193907349354</v>
          </cell>
          <cell r="J26">
            <v>3404816.2059603701</v>
          </cell>
          <cell r="K26">
            <v>5.6255404617810978E-2</v>
          </cell>
          <cell r="L26">
            <v>9.8860626596584122E-3</v>
          </cell>
          <cell r="M26">
            <v>38721.668848558154</v>
          </cell>
          <cell r="N26">
            <v>33326.668848558154</v>
          </cell>
          <cell r="O26">
            <v>0.17492351845678922</v>
          </cell>
        </row>
        <row r="27">
          <cell r="B27">
            <v>40878</v>
          </cell>
          <cell r="C27">
            <v>3.1238992516039623</v>
          </cell>
          <cell r="D27">
            <v>4.928811595366768E-3</v>
          </cell>
          <cell r="E27">
            <v>1.7399158632345202E-3</v>
          </cell>
          <cell r="F27">
            <v>0.43752124130000652</v>
          </cell>
          <cell r="G27">
            <v>1.2625922981506221E-3</v>
          </cell>
          <cell r="H27">
            <v>0.21688855798769557</v>
          </cell>
          <cell r="I27">
            <v>0.56247875869999353</v>
          </cell>
          <cell r="J27">
            <v>3407128.879927482</v>
          </cell>
          <cell r="K27">
            <v>5.7060874843157805E-2</v>
          </cell>
          <cell r="L27">
            <v>9.1085344094512521E-3</v>
          </cell>
          <cell r="M27">
            <v>38739.204259781851</v>
          </cell>
          <cell r="N27">
            <v>33344.204259781851</v>
          </cell>
          <cell r="O27">
            <v>0.17776774736697498</v>
          </cell>
        </row>
        <row r="28">
          <cell r="B28">
            <v>40909</v>
          </cell>
          <cell r="C28">
            <v>3.2002938541657406</v>
          </cell>
          <cell r="D28">
            <v>4.4402957079888193E-4</v>
          </cell>
          <cell r="E28">
            <v>1.9271219063261569E-3</v>
          </cell>
          <cell r="F28">
            <v>0.48552798364080924</v>
          </cell>
          <cell r="G28">
            <v>1.3154912096986493E-3</v>
          </cell>
          <cell r="H28">
            <v>0.2655483900141824</v>
          </cell>
          <cell r="I28">
            <v>0.51447201635919082</v>
          </cell>
          <cell r="J28">
            <v>3406559.4022867032</v>
          </cell>
          <cell r="K28">
            <v>9.3367394036977025E-2</v>
          </cell>
          <cell r="L28">
            <v>5.9896306574951375E-3</v>
          </cell>
          <cell r="M28">
            <v>48940.766153008532</v>
          </cell>
          <cell r="N28">
            <v>43343.766153008532</v>
          </cell>
          <cell r="O28">
            <v>0.21721825103113646</v>
          </cell>
        </row>
        <row r="29">
          <cell r="B29">
            <v>40940</v>
          </cell>
          <cell r="C29">
            <v>3.1630811968585562</v>
          </cell>
          <cell r="D29">
            <v>8.5445518245852621E-4</v>
          </cell>
          <cell r="E29">
            <v>1.7833025112894418E-3</v>
          </cell>
          <cell r="F29">
            <v>0.46271360261933481</v>
          </cell>
          <cell r="G29">
            <v>1.3172749099288339E-3</v>
          </cell>
          <cell r="H29">
            <v>0.24625584339024864</v>
          </cell>
          <cell r="I29">
            <v>0.53728639738066519</v>
          </cell>
          <cell r="J29">
            <v>3422165.5147660738</v>
          </cell>
          <cell r="K29">
            <v>8.3781966679625119E-2</v>
          </cell>
          <cell r="L29">
            <v>5.6868738475988057E-3</v>
          </cell>
          <cell r="M29">
            <v>47362.729150085564</v>
          </cell>
          <cell r="N29">
            <v>41765.729150085564</v>
          </cell>
          <cell r="O29">
            <v>0.19966638531578895</v>
          </cell>
        </row>
        <row r="30">
          <cell r="B30">
            <v>40969</v>
          </cell>
          <cell r="C30">
            <v>2.9143334676270358</v>
          </cell>
          <cell r="D30">
            <v>1.3246602930826164E-3</v>
          </cell>
          <cell r="E30">
            <v>2.2418728600595017E-3</v>
          </cell>
          <cell r="F30">
            <v>0.50610909426521788</v>
          </cell>
          <cell r="G30">
            <v>1.3075201204697517E-3</v>
          </cell>
          <cell r="H30">
            <v>0.34008167526430566</v>
          </cell>
          <cell r="I30">
            <v>0.49389090573478212</v>
          </cell>
          <cell r="J30">
            <v>3581974.8285204819</v>
          </cell>
          <cell r="K30">
            <v>9.3868257044353864E-2</v>
          </cell>
          <cell r="L30">
            <v>6.1364702916579805E-3</v>
          </cell>
          <cell r="M30">
            <v>41208.897053651483</v>
          </cell>
          <cell r="N30">
            <v>35611.897053651483</v>
          </cell>
          <cell r="O30">
            <v>0.2549900663792859</v>
          </cell>
        </row>
        <row r="31">
          <cell r="B31">
            <v>41000</v>
          </cell>
          <cell r="C31">
            <v>2.9331648532974031</v>
          </cell>
          <cell r="D31">
            <v>1.7237718071703655E-3</v>
          </cell>
          <cell r="E31">
            <v>2.1163860454207484E-3</v>
          </cell>
          <cell r="F31">
            <v>0.50067892058690044</v>
          </cell>
          <cell r="G31">
            <v>1.2960532205750219E-3</v>
          </cell>
          <cell r="H31">
            <v>0.31471485594166104</v>
          </cell>
          <cell r="I31">
            <v>0.49932107941309956</v>
          </cell>
          <cell r="J31">
            <v>3653375.8890079628</v>
          </cell>
          <cell r="K31">
            <v>9.0460049754218952E-2</v>
          </cell>
          <cell r="L31">
            <v>7.1696334873347922E-3</v>
          </cell>
          <cell r="M31">
            <v>41836.527491572597</v>
          </cell>
          <cell r="N31">
            <v>36239.527491572597</v>
          </cell>
          <cell r="O31">
            <v>0.2389462545266241</v>
          </cell>
        </row>
        <row r="32">
          <cell r="B32">
            <v>41030</v>
          </cell>
          <cell r="C32">
            <v>2.8947391763040491</v>
          </cell>
          <cell r="D32">
            <v>2.1290980237295884E-3</v>
          </cell>
          <cell r="E32">
            <v>1.9733068927418884E-3</v>
          </cell>
          <cell r="F32">
            <v>0.48067018842791648</v>
          </cell>
          <cell r="G32">
            <v>1.2820126725943126E-3</v>
          </cell>
          <cell r="H32">
            <v>0.28640286559980388</v>
          </cell>
          <cell r="I32">
            <v>0.51932981157208358</v>
          </cell>
          <cell r="J32">
            <v>3715806.5718632224</v>
          </cell>
          <cell r="K32">
            <v>8.1586505558490341E-2</v>
          </cell>
          <cell r="L32">
            <v>6.478578736902163E-3</v>
          </cell>
          <cell r="M32">
            <v>42391.427848144813</v>
          </cell>
          <cell r="N32">
            <v>36794.427848144813</v>
          </cell>
          <cell r="O32">
            <v>0.22071131049632076</v>
          </cell>
        </row>
        <row r="33">
          <cell r="B33">
            <v>41061</v>
          </cell>
          <cell r="C33">
            <v>2.8826057007377757</v>
          </cell>
          <cell r="D33">
            <v>2.5272228092466861E-3</v>
          </cell>
          <cell r="E33">
            <v>1.9091725158306705E-3</v>
          </cell>
          <cell r="F33">
            <v>0.47617776054731148</v>
          </cell>
          <cell r="G33">
            <v>1.2669931207434093E-3</v>
          </cell>
          <cell r="H33">
            <v>0.26986128591839798</v>
          </cell>
          <cell r="I33">
            <v>0.52382223945268858</v>
          </cell>
          <cell r="J33">
            <v>3639128.2638675356</v>
          </cell>
          <cell r="K33">
            <v>8.2203241156157514E-2</v>
          </cell>
          <cell r="L33">
            <v>6.2095627454179514E-3</v>
          </cell>
          <cell r="M33">
            <v>41434.943206535718</v>
          </cell>
          <cell r="N33">
            <v>35837.94320653571</v>
          </cell>
          <cell r="O33">
            <v>0.2118449434927776</v>
          </cell>
        </row>
        <row r="34">
          <cell r="B34">
            <v>41061</v>
          </cell>
          <cell r="C34">
            <v>2.8826057007377757</v>
          </cell>
          <cell r="D34">
            <v>2.5272228092466861E-3</v>
          </cell>
          <cell r="E34">
            <v>1.9091725158306705E-3</v>
          </cell>
          <cell r="F34">
            <v>0.47617776054731148</v>
          </cell>
          <cell r="G34">
            <v>1.2669931207434093E-3</v>
          </cell>
          <cell r="H34">
            <v>0.26986128591839798</v>
          </cell>
          <cell r="I34">
            <v>0.52382223945268858</v>
          </cell>
          <cell r="J34">
            <v>3639128.2638675356</v>
          </cell>
          <cell r="K34">
            <v>8.2203241156157514E-2</v>
          </cell>
          <cell r="L34">
            <v>6.2095627454179514E-3</v>
          </cell>
          <cell r="M34">
            <v>41434.943206535718</v>
          </cell>
          <cell r="N34">
            <v>35837.94320653571</v>
          </cell>
          <cell r="O34">
            <v>0.2118449434927776</v>
          </cell>
        </row>
        <row r="35">
          <cell r="B35">
            <v>41091</v>
          </cell>
          <cell r="C35">
            <v>2.9689229897689597</v>
          </cell>
          <cell r="D35">
            <v>2.9763241929221984E-3</v>
          </cell>
          <cell r="E35">
            <v>1.9332763676385145E-3</v>
          </cell>
          <cell r="F35">
            <v>0.48085332478261983</v>
          </cell>
          <cell r="G35">
            <v>1.246230758473077E-3</v>
          </cell>
          <cell r="H35">
            <v>0.26641016469690371</v>
          </cell>
          <cell r="I35">
            <v>0.51914667521738012</v>
          </cell>
          <cell r="J35">
            <v>3628443.5654243217</v>
          </cell>
          <cell r="K35">
            <v>8.5157121765917942E-2</v>
          </cell>
          <cell r="L35">
            <v>6.7927733446373484E-3</v>
          </cell>
          <cell r="M35">
            <v>43329.53232819643</v>
          </cell>
          <cell r="N35">
            <v>37732.53232819643</v>
          </cell>
          <cell r="O35">
            <v>0.21331972849459802</v>
          </cell>
        </row>
        <row r="36">
          <cell r="B36">
            <v>41122</v>
          </cell>
          <cell r="C36">
            <v>2.9614696189830187</v>
          </cell>
          <cell r="D36">
            <v>3.3570325859287532E-3</v>
          </cell>
          <cell r="E36">
            <v>1.8748138234430112E-3</v>
          </cell>
          <cell r="F36">
            <v>0.47717673224180324</v>
          </cell>
          <cell r="G36">
            <v>1.2242080225826069E-3</v>
          </cell>
          <cell r="H36">
            <v>0.26007915960868999</v>
          </cell>
          <cell r="I36">
            <v>0.52282326775819676</v>
          </cell>
          <cell r="J36">
            <v>3632109.0135572506</v>
          </cell>
          <cell r="K36">
            <v>8.6116563288558767E-2</v>
          </cell>
          <cell r="L36">
            <v>6.5756919409267756E-3</v>
          </cell>
          <cell r="M36">
            <v>41609.108868866439</v>
          </cell>
          <cell r="N36">
            <v>36012.108868866424</v>
          </cell>
          <cell r="O36">
            <v>0.20519957417879175</v>
          </cell>
        </row>
        <row r="37">
          <cell r="B37">
            <v>41153</v>
          </cell>
          <cell r="C37">
            <v>3.0263533764575685</v>
          </cell>
          <cell r="D37">
            <v>3.7720942551720603E-3</v>
          </cell>
          <cell r="E37">
            <v>1.9804651494579328E-3</v>
          </cell>
          <cell r="F37">
            <v>0.484175220481185</v>
          </cell>
          <cell r="G37">
            <v>1.2058433642045951E-3</v>
          </cell>
          <cell r="H37">
            <v>0.26823669631464653</v>
          </cell>
          <cell r="I37">
            <v>0.515824779518815</v>
          </cell>
          <cell r="J37">
            <v>3685021.3314793571</v>
          </cell>
          <cell r="K37">
            <v>8.7154222641489421E-2</v>
          </cell>
          <cell r="L37">
            <v>6.8028579019920876E-3</v>
          </cell>
          <cell r="M37">
            <v>41957.432049305717</v>
          </cell>
          <cell r="N37">
            <v>36360.432049305709</v>
          </cell>
          <cell r="O37">
            <v>0.21584188765856438</v>
          </cell>
        </row>
        <row r="38">
          <cell r="B38">
            <v>41183</v>
          </cell>
          <cell r="C38">
            <v>3.0734977095436298</v>
          </cell>
          <cell r="D38">
            <v>4.1570457260675913E-3</v>
          </cell>
          <cell r="E38">
            <v>1.9226799182663346E-3</v>
          </cell>
          <cell r="F38">
            <v>0.48113003896897927</v>
          </cell>
          <cell r="G38">
            <v>1.181161535545483E-3</v>
          </cell>
          <cell r="H38">
            <v>0.25796143934434967</v>
          </cell>
          <cell r="I38">
            <v>0.51886996103102068</v>
          </cell>
          <cell r="J38">
            <v>3685895.5763177862</v>
          </cell>
          <cell r="K38">
            <v>8.852502641989779E-2</v>
          </cell>
          <cell r="L38">
            <v>7.0761514124129121E-3</v>
          </cell>
          <cell r="M38">
            <v>41963.731100896082</v>
          </cell>
          <cell r="N38">
            <v>36366.731100896068</v>
          </cell>
          <cell r="O38">
            <v>0.20818947171741575</v>
          </cell>
        </row>
        <row r="39">
          <cell r="B39">
            <v>41214</v>
          </cell>
          <cell r="C39">
            <v>3.0635088792831704</v>
          </cell>
          <cell r="D39">
            <v>4.4730915025044003E-3</v>
          </cell>
          <cell r="E39">
            <v>1.8172191414747019E-3</v>
          </cell>
          <cell r="F39">
            <v>0.47271312514137631</v>
          </cell>
          <cell r="G39">
            <v>1.1585101280158216E-3</v>
          </cell>
          <cell r="H39">
            <v>0.24644500584832874</v>
          </cell>
          <cell r="I39">
            <v>0.52728687485862369</v>
          </cell>
          <cell r="J39">
            <v>3710045.0755156786</v>
          </cell>
          <cell r="K39">
            <v>8.8985994005775781E-2</v>
          </cell>
          <cell r="L39">
            <v>7.3003692235118489E-3</v>
          </cell>
          <cell r="M39">
            <v>40684.282547741073</v>
          </cell>
          <cell r="N39">
            <v>35087.282547741066</v>
          </cell>
          <cell r="O39">
            <v>0.19653835467672454</v>
          </cell>
        </row>
        <row r="40">
          <cell r="B40">
            <v>41244</v>
          </cell>
          <cell r="C40">
            <v>3.1179152390272602</v>
          </cell>
          <cell r="D40">
            <v>4.832623727587272E-3</v>
          </cell>
          <cell r="E40">
            <v>1.7628907754705381E-3</v>
          </cell>
          <cell r="F40">
            <v>0.46138937910490546</v>
          </cell>
          <cell r="G40">
            <v>1.1483776408143243E-3</v>
          </cell>
          <cell r="H40">
            <v>0.24076511982906434</v>
          </cell>
          <cell r="I40">
            <v>0.53861062089509448</v>
          </cell>
          <cell r="J40">
            <v>3634608.8593509644</v>
          </cell>
          <cell r="K40">
            <v>9.1905201505520617E-2</v>
          </cell>
          <cell r="L40">
            <v>7.5202533217915146E-3</v>
          </cell>
          <cell r="M40">
            <v>39459.50687354464</v>
          </cell>
          <cell r="N40">
            <v>35323.970091083334</v>
          </cell>
          <cell r="O40">
            <v>0.19074103865492553</v>
          </cell>
        </row>
        <row r="41">
          <cell r="B41">
            <v>41275</v>
          </cell>
          <cell r="C41">
            <v>3.1912038082037082</v>
          </cell>
          <cell r="D41">
            <v>4.170028237045112E-4</v>
          </cell>
          <cell r="E41">
            <v>1.7424141377220259E-3</v>
          </cell>
          <cell r="F41">
            <v>0.45254876747062495</v>
          </cell>
          <cell r="G41">
            <v>1.1499540553507881E-3</v>
          </cell>
          <cell r="H41">
            <v>0.26400251487990589</v>
          </cell>
          <cell r="I41">
            <v>0.547451232529375</v>
          </cell>
          <cell r="J41">
            <v>3779906.3731936668</v>
          </cell>
          <cell r="K41">
            <v>0.10415952932282435</v>
          </cell>
          <cell r="L41">
            <v>1.1116805350263714E-2</v>
          </cell>
          <cell r="M41">
            <v>53398.721994431493</v>
          </cell>
          <cell r="N41">
            <v>47664.721994431493</v>
          </cell>
          <cell r="O41">
            <v>0.20747271049094751</v>
          </cell>
        </row>
        <row r="42">
          <cell r="B42">
            <v>41275</v>
          </cell>
          <cell r="C42">
            <v>3.1912038082037082</v>
          </cell>
          <cell r="D42">
            <v>4.170028237045112E-4</v>
          </cell>
          <cell r="E42">
            <v>1.7424141377220259E-3</v>
          </cell>
          <cell r="F42">
            <v>0.45254876747062495</v>
          </cell>
          <cell r="G42">
            <v>1.1499540553507881E-3</v>
          </cell>
          <cell r="H42">
            <v>0.26400251487990589</v>
          </cell>
          <cell r="I42">
            <v>0.547451232529375</v>
          </cell>
          <cell r="J42">
            <v>3779906.3731936668</v>
          </cell>
          <cell r="K42">
            <v>0.10415952932282435</v>
          </cell>
          <cell r="L42">
            <v>1.1116805350263714E-2</v>
          </cell>
          <cell r="M42">
            <v>53398.721994431493</v>
          </cell>
          <cell r="N42">
            <v>47664.721994431493</v>
          </cell>
          <cell r="O42">
            <v>0.20747271049094751</v>
          </cell>
        </row>
        <row r="43">
          <cell r="B43">
            <v>41306</v>
          </cell>
          <cell r="C43">
            <v>3.2407017957579853</v>
          </cell>
          <cell r="D43">
            <v>7.9975574066597525E-4</v>
          </cell>
          <cell r="E43">
            <v>1.5955437910524228E-3</v>
          </cell>
          <cell r="F43">
            <v>0.44019297862383938</v>
          </cell>
          <cell r="G43">
            <v>1.1332335276104111E-3</v>
          </cell>
          <cell r="H43">
            <v>0.23762522282735188</v>
          </cell>
          <cell r="I43">
            <v>0.55980702137616056</v>
          </cell>
          <cell r="J43">
            <v>3713199.2437601788</v>
          </cell>
          <cell r="K43">
            <v>9.8659987600935306E-2</v>
          </cell>
          <cell r="L43">
            <v>1.0553344767448847E-2</v>
          </cell>
          <cell r="M43">
            <v>50077.330334656093</v>
          </cell>
          <cell r="N43">
            <v>44343.330334656093</v>
          </cell>
          <cell r="O43">
            <v>0.18893554531835566</v>
          </cell>
        </row>
        <row r="44">
          <cell r="B44">
            <v>41306</v>
          </cell>
          <cell r="C44">
            <v>3.2407017957579853</v>
          </cell>
          <cell r="D44">
            <v>7.9975574066597525E-4</v>
          </cell>
          <cell r="E44">
            <v>1.5955437910524228E-3</v>
          </cell>
          <cell r="F44">
            <v>0.44019297862383938</v>
          </cell>
          <cell r="G44">
            <v>1.1332335276104111E-3</v>
          </cell>
          <cell r="H44">
            <v>0.23762522282735188</v>
          </cell>
          <cell r="I44">
            <v>0.55980702137616056</v>
          </cell>
          <cell r="J44">
            <v>3713199.2437601788</v>
          </cell>
          <cell r="K44">
            <v>9.8659987600935306E-2</v>
          </cell>
          <cell r="L44">
            <v>1.0553344767448847E-2</v>
          </cell>
          <cell r="M44">
            <v>50077.330334656093</v>
          </cell>
          <cell r="N44">
            <v>44343.330334656093</v>
          </cell>
          <cell r="O44">
            <v>0.18893554531835566</v>
          </cell>
        </row>
        <row r="45">
          <cell r="B45">
            <v>41334</v>
          </cell>
          <cell r="C45">
            <v>3.0427402662145355</v>
          </cell>
          <cell r="D45">
            <v>1.211019588493716E-3</v>
          </cell>
          <cell r="E45">
            <v>2.3617064474099614E-3</v>
          </cell>
          <cell r="F45">
            <v>0.50621281848443378</v>
          </cell>
          <cell r="G45">
            <v>1.1192255100884729E-3</v>
          </cell>
          <cell r="H45">
            <v>0.39351233842894406</v>
          </cell>
          <cell r="I45">
            <v>0.49378718151556628</v>
          </cell>
          <cell r="J45">
            <v>3831520.3162742495</v>
          </cell>
          <cell r="K45">
            <v>9.0118964027446236E-2</v>
          </cell>
          <cell r="L45">
            <v>1.2389138803122757E-2</v>
          </cell>
          <cell r="M45">
            <v>43547.584746533234</v>
          </cell>
          <cell r="N45">
            <v>37813.584746533226</v>
          </cell>
          <cell r="O45">
            <v>0.28990309005206982</v>
          </cell>
        </row>
        <row r="46">
          <cell r="B46">
            <v>41334</v>
          </cell>
          <cell r="C46">
            <v>3.0427402662145355</v>
          </cell>
          <cell r="D46">
            <v>1.211019588493716E-3</v>
          </cell>
          <cell r="E46">
            <v>2.3617064474099614E-3</v>
          </cell>
          <cell r="F46">
            <v>0.50621281848443378</v>
          </cell>
          <cell r="G46">
            <v>1.1192255100884729E-3</v>
          </cell>
          <cell r="H46">
            <v>0.39351233842894406</v>
          </cell>
          <cell r="I46">
            <v>0.49378718151556628</v>
          </cell>
          <cell r="J46">
            <v>3831520.3162742495</v>
          </cell>
          <cell r="K46">
            <v>9.0118964027446236E-2</v>
          </cell>
          <cell r="L46">
            <v>1.2389138803122757E-2</v>
          </cell>
          <cell r="M46">
            <v>43547.584746533234</v>
          </cell>
          <cell r="N46">
            <v>37813.584746533226</v>
          </cell>
          <cell r="O46">
            <v>0.28990309005206982</v>
          </cell>
        </row>
        <row r="47">
          <cell r="B47">
            <v>41365</v>
          </cell>
          <cell r="C47">
            <v>3.0011556644588091</v>
          </cell>
          <cell r="D47">
            <v>1.582039265886494E-3</v>
          </cell>
          <cell r="E47">
            <v>2.0693425958953071E-3</v>
          </cell>
          <cell r="F47">
            <v>0.47876728032786448</v>
          </cell>
          <cell r="G47">
            <v>1.1253159459556628E-3</v>
          </cell>
          <cell r="H47">
            <v>0.34110022107165761</v>
          </cell>
          <cell r="I47">
            <v>0.52123271967213547</v>
          </cell>
          <cell r="J47">
            <v>4090403.0746044819</v>
          </cell>
          <cell r="K47">
            <v>8.2372543914995378E-2</v>
          </cell>
          <cell r="L47">
            <v>1.2598341815166503E-2</v>
          </cell>
          <cell r="M47">
            <v>46458.600169044832</v>
          </cell>
          <cell r="N47">
            <v>40724.600169044825</v>
          </cell>
          <cell r="O47">
            <v>0.25188148343694938</v>
          </cell>
        </row>
        <row r="48">
          <cell r="B48">
            <v>41395</v>
          </cell>
          <cell r="C48">
            <v>2.7818936152947855</v>
          </cell>
          <cell r="D48">
            <v>1.9537264624678906E-3</v>
          </cell>
          <cell r="E48">
            <v>1.8740863999029411E-3</v>
          </cell>
          <cell r="F48">
            <v>0.45777293230096994</v>
          </cell>
          <cell r="G48">
            <v>1.1031053169301419E-3</v>
          </cell>
          <cell r="H48">
            <v>0.30320255927988615</v>
          </cell>
          <cell r="I48">
            <v>0.54222706769903006</v>
          </cell>
          <cell r="J48">
            <v>4123437.3245224999</v>
          </cell>
          <cell r="K48">
            <v>5.3661398113001191E-2</v>
          </cell>
          <cell r="L48">
            <v>1.1264209075453557E-2</v>
          </cell>
          <cell r="M48">
            <v>45384.117913400718</v>
          </cell>
          <cell r="N48">
            <v>39854.903627686435</v>
          </cell>
          <cell r="O48">
            <v>0.22700123472332034</v>
          </cell>
        </row>
        <row r="49">
          <cell r="B49">
            <v>41426</v>
          </cell>
          <cell r="C49">
            <v>2.8016258484426491</v>
          </cell>
          <cell r="D49">
            <v>2.2793432579753556E-3</v>
          </cell>
          <cell r="E49">
            <v>1.6406849823531466E-3</v>
          </cell>
          <cell r="F49">
            <v>0.42412351741476167</v>
          </cell>
          <cell r="G49">
            <v>1.0882221242223267E-3</v>
          </cell>
          <cell r="H49">
            <v>0.2618379694302293</v>
          </cell>
          <cell r="I49">
            <v>0.57587648258523838</v>
          </cell>
          <cell r="J49">
            <v>4121021.4935397492</v>
          </cell>
          <cell r="K49">
            <v>1.5236016843311662E-2</v>
          </cell>
          <cell r="L49">
            <v>1.0986980804445601E-2</v>
          </cell>
          <cell r="M49">
            <v>45357.516058439294</v>
          </cell>
          <cell r="N49">
            <v>39623.516058439287</v>
          </cell>
          <cell r="O49">
            <v>0.19821822508252684</v>
          </cell>
        </row>
        <row r="50">
          <cell r="B50">
            <v>41426</v>
          </cell>
          <cell r="C50">
            <v>2.8016258484426491</v>
          </cell>
          <cell r="D50">
            <v>2.2793432579753556E-3</v>
          </cell>
          <cell r="E50">
            <v>1.6406849823531466E-3</v>
          </cell>
          <cell r="F50">
            <v>0.42412351741476167</v>
          </cell>
          <cell r="G50">
            <v>1.0882221242223267E-3</v>
          </cell>
          <cell r="H50">
            <v>0.2618379694302293</v>
          </cell>
          <cell r="I50">
            <v>0.57587648258523838</v>
          </cell>
          <cell r="J50">
            <v>4121021.4935397492</v>
          </cell>
          <cell r="K50">
            <v>1.5236016843311662E-2</v>
          </cell>
          <cell r="L50">
            <v>1.0986980804445601E-2</v>
          </cell>
          <cell r="M50">
            <v>45357.516058439294</v>
          </cell>
          <cell r="N50">
            <v>39623.516058439287</v>
          </cell>
          <cell r="O50">
            <v>0.19821822508252684</v>
          </cell>
        </row>
        <row r="51">
          <cell r="B51">
            <v>41426</v>
          </cell>
          <cell r="C51">
            <v>2.8332724231341246</v>
          </cell>
          <cell r="D51">
            <v>2.5980871417287557E-3</v>
          </cell>
          <cell r="E51">
            <v>1.5130657895039423E-3</v>
          </cell>
          <cell r="F51">
            <v>0.4064586047806229</v>
          </cell>
          <cell r="G51">
            <v>1.0725347380697858E-3</v>
          </cell>
          <cell r="H51">
            <v>0.23848692554079465</v>
          </cell>
          <cell r="I51">
            <v>0.5935413952193771</v>
          </cell>
          <cell r="J51">
            <v>4117726.7447918211</v>
          </cell>
          <cell r="K51">
            <v>1.7251721079735605E-2</v>
          </cell>
          <cell r="L51">
            <v>1.0666410996863052E-2</v>
          </cell>
          <cell r="M51">
            <v>47154.419761521436</v>
          </cell>
          <cell r="N51">
            <v>41420.419761521429</v>
          </cell>
          <cell r="O51">
            <v>0.18301411270164936</v>
          </cell>
        </row>
        <row r="52">
          <cell r="B52">
            <v>41456</v>
          </cell>
          <cell r="C52">
            <v>2.8332724231341246</v>
          </cell>
          <cell r="D52">
            <v>2.5980871417287557E-3</v>
          </cell>
          <cell r="E52">
            <v>1.5130657895039423E-3</v>
          </cell>
          <cell r="F52">
            <v>0.4064586047806229</v>
          </cell>
          <cell r="G52">
            <v>1.0725347380697858E-3</v>
          </cell>
          <cell r="H52">
            <v>0.23848692554079465</v>
          </cell>
          <cell r="I52">
            <v>0.5935413952193771</v>
          </cell>
          <cell r="J52">
            <v>4117726.7447918211</v>
          </cell>
          <cell r="K52">
            <v>1.7251721079735605E-2</v>
          </cell>
          <cell r="L52">
            <v>1.0666410996863052E-2</v>
          </cell>
          <cell r="M52">
            <v>47154.419761521436</v>
          </cell>
          <cell r="N52">
            <v>41420.419761521429</v>
          </cell>
          <cell r="O52">
            <v>0.18301411270164936</v>
          </cell>
        </row>
        <row r="53">
          <cell r="B53">
            <v>41456</v>
          </cell>
          <cell r="C53">
            <v>2.8332724231341246</v>
          </cell>
          <cell r="D53">
            <v>2.5980871417287557E-3</v>
          </cell>
          <cell r="E53">
            <v>1.5130657895039423E-3</v>
          </cell>
          <cell r="F53">
            <v>0.4064586047806229</v>
          </cell>
          <cell r="G53">
            <v>1.0725347380697858E-3</v>
          </cell>
          <cell r="H53">
            <v>0.23848692554079465</v>
          </cell>
          <cell r="I53">
            <v>0.5935413952193771</v>
          </cell>
          <cell r="J53">
            <v>4117726.7447918211</v>
          </cell>
          <cell r="K53">
            <v>1.7251721079735605E-2</v>
          </cell>
          <cell r="L53">
            <v>1.0666410996863052E-2</v>
          </cell>
          <cell r="M53">
            <v>47154.419761521436</v>
          </cell>
          <cell r="N53">
            <v>41420.419761521429</v>
          </cell>
          <cell r="O53">
            <v>0.18301411270164936</v>
          </cell>
        </row>
        <row r="54">
          <cell r="B54">
            <v>41487</v>
          </cell>
          <cell r="C54">
            <v>2.816650065028532</v>
          </cell>
          <cell r="D54">
            <v>2.8879979590456031E-3</v>
          </cell>
          <cell r="E54">
            <v>1.4251441019648148E-3</v>
          </cell>
          <cell r="F54">
            <v>0.3978773798300384</v>
          </cell>
          <cell r="G54">
            <v>1.0561618826194774E-3</v>
          </cell>
          <cell r="H54">
            <v>0.22629830549019214</v>
          </cell>
          <cell r="I54">
            <v>0.60212262016996154</v>
          </cell>
          <cell r="J54">
            <v>4343350.83331363</v>
          </cell>
          <cell r="K54">
            <v>1.7895601711513054E-2</v>
          </cell>
          <cell r="L54">
            <v>1.0327304738096954E-2</v>
          </cell>
          <cell r="M54">
            <v>47713.731906894456</v>
          </cell>
          <cell r="N54">
            <v>41979.731906894456</v>
          </cell>
          <cell r="O54">
            <v>0.17330685980119687</v>
          </cell>
        </row>
        <row r="55">
          <cell r="B55">
            <v>41487</v>
          </cell>
          <cell r="C55">
            <v>2.816650065028532</v>
          </cell>
          <cell r="D55">
            <v>2.8879979590456031E-3</v>
          </cell>
          <cell r="E55">
            <v>1.4251441019648148E-3</v>
          </cell>
          <cell r="F55">
            <v>0.3978773798300384</v>
          </cell>
          <cell r="G55">
            <v>1.0561618826194774E-3</v>
          </cell>
          <cell r="H55">
            <v>0.22629830549019214</v>
          </cell>
          <cell r="I55">
            <v>0.60212262016996154</v>
          </cell>
          <cell r="J55">
            <v>4343350.83331363</v>
          </cell>
          <cell r="K55">
            <v>1.7895601711513054E-2</v>
          </cell>
          <cell r="L55">
            <v>1.0327304738096954E-2</v>
          </cell>
          <cell r="M55">
            <v>47713.731906894456</v>
          </cell>
          <cell r="N55">
            <v>41979.731906894456</v>
          </cell>
          <cell r="O55">
            <v>0.17330685980119687</v>
          </cell>
        </row>
        <row r="56">
          <cell r="B56">
            <v>41518</v>
          </cell>
          <cell r="C56">
            <v>2.8943876834714652</v>
          </cell>
          <cell r="D56">
            <v>3.1974220371411986E-3</v>
          </cell>
          <cell r="E56">
            <v>1.4844856568587694E-3</v>
          </cell>
          <cell r="F56">
            <v>0.40839406050395399</v>
          </cell>
          <cell r="G56">
            <v>1.0407098087594768E-3</v>
          </cell>
          <cell r="H56">
            <v>0.23079820114426464</v>
          </cell>
          <cell r="I56">
            <v>0.59160593949604601</v>
          </cell>
          <cell r="J56">
            <v>3843434.0706371688</v>
          </cell>
          <cell r="K56">
            <v>2.7817092022195178E-2</v>
          </cell>
          <cell r="L56">
            <v>1.0861590059423554E-2</v>
          </cell>
          <cell r="M56">
            <v>45117.363302740552</v>
          </cell>
          <cell r="N56">
            <v>39505.96511503034</v>
          </cell>
          <cell r="O56">
            <v>0.18185352324580006</v>
          </cell>
        </row>
        <row r="57">
          <cell r="B57">
            <v>41518</v>
          </cell>
          <cell r="C57">
            <v>2.8943876834714652</v>
          </cell>
          <cell r="D57">
            <v>3.1974220371411986E-3</v>
          </cell>
          <cell r="E57">
            <v>1.4844856568587694E-3</v>
          </cell>
          <cell r="F57">
            <v>0.40839406050395399</v>
          </cell>
          <cell r="G57">
            <v>1.0407098087594768E-3</v>
          </cell>
          <cell r="H57">
            <v>0.23079820114426464</v>
          </cell>
          <cell r="I57">
            <v>0.59160593949604601</v>
          </cell>
          <cell r="J57">
            <v>3859036.6097435053</v>
          </cell>
          <cell r="K57">
            <v>2.7817092022195178E-2</v>
          </cell>
          <cell r="L57">
            <v>1.0861590059423554E-2</v>
          </cell>
          <cell r="M57">
            <v>45034.20160469073</v>
          </cell>
          <cell r="N57">
            <v>39422.270150769044</v>
          </cell>
          <cell r="O57">
            <v>0.18185352324580006</v>
          </cell>
        </row>
        <row r="58">
          <cell r="B58">
            <v>41548</v>
          </cell>
          <cell r="C58">
            <v>2.9044257551724879</v>
          </cell>
          <cell r="D58">
            <v>3.5053709288341097E-3</v>
          </cell>
          <cell r="E58">
            <v>1.4472807907799368E-3</v>
          </cell>
          <cell r="F58">
            <v>0.4087412983935802</v>
          </cell>
          <cell r="G58">
            <v>1.0232654441553191E-3</v>
          </cell>
          <cell r="H58">
            <v>0.22119445124318671</v>
          </cell>
          <cell r="I58">
            <v>0.5912587016064198</v>
          </cell>
          <cell r="J58">
            <v>4219297.7614852143</v>
          </cell>
          <cell r="K58">
            <v>3.6789807273354125E-2</v>
          </cell>
          <cell r="L58">
            <v>1.216226677193033E-2</v>
          </cell>
          <cell r="M58">
            <v>46171.90708950143</v>
          </cell>
          <cell r="N58">
            <v>40437.90708950143</v>
          </cell>
          <cell r="O58">
            <v>0.17803041462851943</v>
          </cell>
        </row>
        <row r="59">
          <cell r="B59">
            <v>41579</v>
          </cell>
          <cell r="C59">
            <v>2.9550024246212341</v>
          </cell>
          <cell r="D59">
            <v>3.8126604615285487E-3</v>
          </cell>
          <cell r="E59">
            <v>1.3996683872623539E-3</v>
          </cell>
          <cell r="F59">
            <v>0.40203501445369993</v>
          </cell>
          <cell r="G59">
            <v>1.0107177211389207E-3</v>
          </cell>
          <cell r="H59">
            <v>0.2109037735692243</v>
          </cell>
          <cell r="I59">
            <v>0.59796498554630007</v>
          </cell>
          <cell r="J59">
            <v>4218718.8487122152</v>
          </cell>
          <cell r="K59">
            <v>3.5269553960144417E-2</v>
          </cell>
          <cell r="L59">
            <v>1.2226938485196959E-2</v>
          </cell>
          <cell r="M59">
            <v>46163.674416637514</v>
          </cell>
          <cell r="N59">
            <v>40429.674416637514</v>
          </cell>
          <cell r="O59">
            <v>0.17202784433089691</v>
          </cell>
        </row>
        <row r="60">
          <cell r="B60">
            <v>41609</v>
          </cell>
          <cell r="C60">
            <v>2.9555316559981488</v>
          </cell>
          <cell r="D60">
            <v>4.1345173460422156E-3</v>
          </cell>
          <cell r="E60">
            <v>1.316952218137768E-3</v>
          </cell>
          <cell r="F60">
            <v>0.38246553010216744</v>
          </cell>
          <cell r="G60">
            <v>1.0194402604986053E-3</v>
          </cell>
          <cell r="H60">
            <v>0.19822154939667125</v>
          </cell>
          <cell r="I60">
            <v>0.61753446989783256</v>
          </cell>
          <cell r="J60">
            <v>4205877.203748785</v>
          </cell>
          <cell r="K60">
            <v>3.7155184455774926E-2</v>
          </cell>
          <cell r="L60">
            <v>1.146624873706803E-2</v>
          </cell>
          <cell r="M60">
            <v>45311.667919981068</v>
          </cell>
          <cell r="N60">
            <v>39577.667919981068</v>
          </cell>
          <cell r="O60">
            <v>0.16204653312138273</v>
          </cell>
        </row>
        <row r="61">
          <cell r="B61">
            <v>41640</v>
          </cell>
          <cell r="C61">
            <v>3.0630816468812356</v>
          </cell>
          <cell r="D61">
            <v>3.3415609970823072E-4</v>
          </cell>
          <cell r="E61">
            <v>9.9462280298334704E-4</v>
          </cell>
          <cell r="F61">
            <v>0.3455451648955794</v>
          </cell>
          <cell r="G61">
            <v>1.0309264226493475E-3</v>
          </cell>
          <cell r="H61">
            <v>0.15550051248356644</v>
          </cell>
          <cell r="I61">
            <v>0.6544548351044206</v>
          </cell>
          <cell r="J61">
            <v>4205747.9419952156</v>
          </cell>
          <cell r="K61">
            <v>2.121136634319587E-2</v>
          </cell>
          <cell r="L61">
            <v>6.331501813886975E-3</v>
          </cell>
          <cell r="M61">
            <v>56085.695669373556</v>
          </cell>
          <cell r="N61">
            <v>50351.695669373556</v>
          </cell>
          <cell r="O61">
            <v>0.1300006322093441</v>
          </cell>
        </row>
        <row r="62">
          <cell r="B62">
            <v>41671</v>
          </cell>
          <cell r="C62">
            <v>3.0103670374123355</v>
          </cell>
          <cell r="D62">
            <v>6.4777234364428741E-4</v>
          </cell>
          <cell r="E62">
            <v>9.3205348386438125E-4</v>
          </cell>
          <cell r="F62">
            <v>0.32970119841775591</v>
          </cell>
          <cell r="G62">
            <v>1.0449381422048543E-3</v>
          </cell>
          <cell r="H62">
            <v>0.14805213130348394</v>
          </cell>
          <cell r="I62">
            <v>0.67029880158224409</v>
          </cell>
          <cell r="J62">
            <v>4200239.3557046782</v>
          </cell>
          <cell r="K62">
            <v>4.4137989231037622E-2</v>
          </cell>
          <cell r="L62">
            <v>5.704211174215823E-3</v>
          </cell>
          <cell r="M62">
            <v>54131.974201357501</v>
          </cell>
          <cell r="N62">
            <v>48397.974201357501</v>
          </cell>
          <cell r="O62">
            <v>0.12142076704361893</v>
          </cell>
        </row>
        <row r="63">
          <cell r="B63">
            <v>41699</v>
          </cell>
          <cell r="C63">
            <v>2.8405439942019597</v>
          </cell>
          <cell r="D63">
            <v>1.0329308880688158E-3</v>
          </cell>
          <cell r="E63">
            <v>1.4712476921909801E-3</v>
          </cell>
          <cell r="F63">
            <v>0.41193411933752178</v>
          </cell>
          <cell r="G63">
            <v>1.0474584373723062E-3</v>
          </cell>
          <cell r="H63">
            <v>0.2577017862897002</v>
          </cell>
          <cell r="I63">
            <v>0.58806588066247822</v>
          </cell>
          <cell r="J63">
            <v>4288554.8031644281</v>
          </cell>
          <cell r="K63">
            <v>7.9743188843982349E-2</v>
          </cell>
          <cell r="L63">
            <v>9.0594332818723089E-3</v>
          </cell>
          <cell r="M63">
            <v>48143.989035419996</v>
          </cell>
          <cell r="N63">
            <v>42409.989035419996</v>
          </cell>
          <cell r="O63">
            <v>0.19688446354031774</v>
          </cell>
        </row>
        <row r="64">
          <cell r="B64">
            <v>41730</v>
          </cell>
          <cell r="C64">
            <v>2.8967102252160788</v>
          </cell>
          <cell r="D64">
            <v>1.3552855283042694E-3</v>
          </cell>
          <cell r="E64">
            <v>1.3525537898415596E-3</v>
          </cell>
          <cell r="F64">
            <v>0.40449636902428121</v>
          </cell>
          <cell r="G64">
            <v>1.0361208686266998E-3</v>
          </cell>
          <cell r="H64">
            <v>0.23050034745736681</v>
          </cell>
          <cell r="I64">
            <v>0.59550363097571879</v>
          </cell>
          <cell r="J64">
            <v>4334364.6780361068</v>
          </cell>
          <cell r="K64">
            <v>8.009523908806826E-2</v>
          </cell>
          <cell r="L64">
            <v>8.583393770067671E-3</v>
          </cell>
          <cell r="M64">
            <v>48599.644238987137</v>
          </cell>
          <cell r="N64">
            <v>42753.644238987144</v>
          </cell>
          <cell r="O64">
            <v>0.17962070214495518</v>
          </cell>
        </row>
        <row r="65">
          <cell r="B65">
            <v>41760</v>
          </cell>
          <cell r="C65">
            <v>2.9141808718753759</v>
          </cell>
          <cell r="D65">
            <v>1.7043842573427998E-3</v>
          </cell>
          <cell r="E65">
            <v>1.3582991406049238E-3</v>
          </cell>
          <cell r="F65">
            <v>0.40004503127581209</v>
          </cell>
          <cell r="G65">
            <v>1.0237193617050888E-3</v>
          </cell>
          <cell r="H65">
            <v>0.22722374377527998</v>
          </cell>
          <cell r="I65">
            <v>0.59995496872418785</v>
          </cell>
          <cell r="J65">
            <v>4318010.0662636068</v>
          </cell>
          <cell r="K65">
            <v>8.0858079032851249E-2</v>
          </cell>
          <cell r="L65">
            <v>9.1468029238590542E-3</v>
          </cell>
          <cell r="M65">
            <v>48428.65896898535</v>
          </cell>
          <cell r="N65">
            <v>42582.658968985357</v>
          </cell>
          <cell r="O65">
            <v>0.18050328760099843</v>
          </cell>
        </row>
        <row r="66">
          <cell r="B66">
            <v>41791</v>
          </cell>
          <cell r="C66">
            <v>2.9595966494394683</v>
          </cell>
          <cell r="D66">
            <v>1.9742230092160157E-3</v>
          </cell>
          <cell r="E66">
            <v>1.3429545237089169E-3</v>
          </cell>
          <cell r="F66">
            <v>0.40340253928082148</v>
          </cell>
          <cell r="G66">
            <v>1.0047476543126876E-3</v>
          </cell>
          <cell r="H66">
            <v>0.2234774677735647</v>
          </cell>
          <cell r="I66">
            <v>0.59659746071917852</v>
          </cell>
          <cell r="J66">
            <v>4362453.3745870357</v>
          </cell>
          <cell r="K66">
            <v>7.2684631536109601E-2</v>
          </cell>
          <cell r="L66">
            <v>8.4881104181571132E-3</v>
          </cell>
          <cell r="M66">
            <v>48751.771310014636</v>
          </cell>
          <cell r="N66">
            <v>42905.771310014643</v>
          </cell>
          <cell r="O66">
            <v>0.17855260109512194</v>
          </cell>
        </row>
        <row r="67">
          <cell r="B67">
            <v>41821</v>
          </cell>
          <cell r="C67">
            <v>3.0107871500782433</v>
          </cell>
          <cell r="D67">
            <v>2.2819544534968552E-3</v>
          </cell>
          <cell r="E67">
            <v>1.2607803850894772E-3</v>
          </cell>
          <cell r="F67">
            <v>0.39619899293625693</v>
          </cell>
          <cell r="G67">
            <v>9.8338105689732558E-4</v>
          </cell>
          <cell r="H67">
            <v>0.20681046437319694</v>
          </cell>
          <cell r="I67">
            <v>0.60380100706374307</v>
          </cell>
          <cell r="J67">
            <v>4363518.0399853569</v>
          </cell>
          <cell r="K67">
            <v>6.8657826054362658E-2</v>
          </cell>
          <cell r="L67">
            <v>7.9515384831942981E-3</v>
          </cell>
          <cell r="M67">
            <v>50474.597182353566</v>
          </cell>
          <cell r="N67">
            <v>44628.597182353566</v>
          </cell>
          <cell r="O67">
            <v>0.16805458250219973</v>
          </cell>
        </row>
        <row r="68">
          <cell r="B68">
            <v>41852</v>
          </cell>
          <cell r="C68">
            <v>3.0236026419292039</v>
          </cell>
          <cell r="D68">
            <v>2.5700486545851631E-3</v>
          </cell>
          <cell r="E68">
            <v>1.2931140723182466E-3</v>
          </cell>
          <cell r="F68">
            <v>0.40395284496389761</v>
          </cell>
          <cell r="G68">
            <v>9.7268293865027111E-4</v>
          </cell>
          <cell r="H68">
            <v>0.21286241810331474</v>
          </cell>
          <cell r="I68">
            <v>0.59604715503610239</v>
          </cell>
          <cell r="J68">
            <v>4368607.4531053221</v>
          </cell>
          <cell r="K68">
            <v>7.0576285258132643E-2</v>
          </cell>
          <cell r="L68">
            <v>7.3155973981409161E-3</v>
          </cell>
          <cell r="M68">
            <v>48951.667223585711</v>
          </cell>
          <cell r="N68">
            <v>43105.667223585719</v>
          </cell>
          <cell r="O68">
            <v>0.17333845414494475</v>
          </cell>
        </row>
        <row r="69">
          <cell r="B69">
            <v>41883</v>
          </cell>
          <cell r="C69">
            <v>3.005871380401909</v>
          </cell>
          <cell r="D69">
            <v>2.8733404318145163E-3</v>
          </cell>
          <cell r="E69">
            <v>1.3095515847241224E-3</v>
          </cell>
          <cell r="F69">
            <v>0.40526460418687671</v>
          </cell>
          <cell r="G69">
            <v>9.6855181651744893E-4</v>
          </cell>
          <cell r="H69">
            <v>0.21770083122463801</v>
          </cell>
          <cell r="I69">
            <v>0.59473539581312329</v>
          </cell>
          <cell r="J69">
            <v>4400954.3988899989</v>
          </cell>
          <cell r="K69">
            <v>6.7513234186680648E-2</v>
          </cell>
          <cell r="L69">
            <v>7.183756825040577E-3</v>
          </cell>
          <cell r="M69">
            <v>47756.720316382496</v>
          </cell>
          <cell r="N69">
            <v>41910.720316382496</v>
          </cell>
          <cell r="O69">
            <v>0.17623154454020962</v>
          </cell>
        </row>
        <row r="70">
          <cell r="B70">
            <v>41913</v>
          </cell>
          <cell r="C70">
            <v>3.0625318519632767</v>
          </cell>
          <cell r="D70">
            <v>3.1610616134258628E-3</v>
          </cell>
          <cell r="E70">
            <v>1.2843834908049523E-3</v>
          </cell>
          <cell r="F70">
            <v>0.40809729990182941</v>
          </cell>
          <cell r="G70">
            <v>9.5850405318920195E-4</v>
          </cell>
          <cell r="H70">
            <v>0.21002953475981778</v>
          </cell>
          <cell r="I70">
            <v>0.59190270009817059</v>
          </cell>
          <cell r="J70">
            <v>4406127.8052640716</v>
          </cell>
          <cell r="K70">
            <v>6.9246006612923017E-2</v>
          </cell>
          <cell r="L70">
            <v>7.0132662270956381E-3</v>
          </cell>
          <cell r="M70">
            <v>47808.236488067843</v>
          </cell>
          <cell r="N70">
            <v>41962.236488067851</v>
          </cell>
          <cell r="O70">
            <v>0.17339142232904803</v>
          </cell>
        </row>
        <row r="71">
          <cell r="B71">
            <v>41944</v>
          </cell>
          <cell r="C71">
            <v>3.1285389176735769</v>
          </cell>
          <cell r="D71">
            <v>3.45594555965367E-3</v>
          </cell>
          <cell r="E71">
            <v>1.2638901587991302E-3</v>
          </cell>
          <cell r="F71">
            <v>0.40888120402748368</v>
          </cell>
          <cell r="G71">
            <v>9.4672496398695571E-4</v>
          </cell>
          <cell r="H71">
            <v>0.20351747510885287</v>
          </cell>
          <cell r="I71">
            <v>0.59111879597251626</v>
          </cell>
          <cell r="J71">
            <v>4406553.1202607136</v>
          </cell>
          <cell r="K71">
            <v>7.11607976506059E-2</v>
          </cell>
          <cell r="L71">
            <v>6.9626602977954644E-3</v>
          </cell>
          <cell r="M71">
            <v>47766.275050107142</v>
          </cell>
          <cell r="N71">
            <v>41920.275050107142</v>
          </cell>
          <cell r="O71">
            <v>0.17093459785476806</v>
          </cell>
        </row>
        <row r="72">
          <cell r="B72">
            <v>41974</v>
          </cell>
          <cell r="C72">
            <v>3.1646003103869091</v>
          </cell>
          <cell r="D72">
            <v>3.7410533277409054E-3</v>
          </cell>
          <cell r="E72">
            <v>1.1767372118718367E-3</v>
          </cell>
          <cell r="F72">
            <v>0.40317269178665932</v>
          </cell>
          <cell r="G72">
            <v>9.4440707773935095E-4</v>
          </cell>
          <cell r="H72">
            <v>0.18906631343572156</v>
          </cell>
          <cell r="I72">
            <v>0.59682730821334073</v>
          </cell>
          <cell r="J72">
            <v>4354087.8750617495</v>
          </cell>
          <cell r="K72">
            <v>6.5041614351728283E-2</v>
          </cell>
          <cell r="L72">
            <v>6.7039589939854594E-3</v>
          </cell>
          <cell r="M72">
            <v>47241.622586404279</v>
          </cell>
          <cell r="N72">
            <v>41604.408300689996</v>
          </cell>
          <cell r="O72">
            <v>0.15957402784852492</v>
          </cell>
        </row>
        <row r="73">
          <cell r="B73">
            <v>42005</v>
          </cell>
        </row>
        <row r="74">
          <cell r="B74">
            <v>42036</v>
          </cell>
          <cell r="C74">
            <v>3.2583594576981803</v>
          </cell>
          <cell r="D74">
            <v>6.1297597207489647E-4</v>
          </cell>
          <cell r="E74">
            <v>1.3839357063705204E-3</v>
          </cell>
          <cell r="F74">
            <v>0.44369981074933684</v>
          </cell>
          <cell r="G74">
            <v>1.038309658010661E-3</v>
          </cell>
          <cell r="H74">
            <v>0.23977144115349636</v>
          </cell>
          <cell r="I74">
            <v>0.55630018925066316</v>
          </cell>
          <cell r="J74">
            <v>0.2006456757044176</v>
          </cell>
          <cell r="K74">
            <v>0.68839879080413446</v>
          </cell>
          <cell r="L74">
            <v>6.452620475865678E-2</v>
          </cell>
          <cell r="M74">
            <v>0.37802329420222391</v>
          </cell>
          <cell r="N74">
            <v>0.3856744445371198</v>
          </cell>
          <cell r="O74">
            <v>0.20465596711179201</v>
          </cell>
        </row>
        <row r="75">
          <cell r="B75">
            <v>42064</v>
          </cell>
          <cell r="C75">
            <v>3.0707620697391871</v>
          </cell>
          <cell r="D75">
            <v>9.6060829463093396E-4</v>
          </cell>
          <cell r="E75">
            <v>1.8528523303629196E-3</v>
          </cell>
          <cell r="F75">
            <v>0.47923315281550455</v>
          </cell>
          <cell r="G75">
            <v>1.017440066451103E-3</v>
          </cell>
          <cell r="H75">
            <v>0.35162541690703208</v>
          </cell>
          <cell r="I75">
            <v>0.5207668471844954</v>
          </cell>
          <cell r="J75">
            <v>0.2672788834539962</v>
          </cell>
          <cell r="K75">
            <v>0.6241883108704549</v>
          </cell>
          <cell r="L75">
            <v>3.9331236662976173E-2</v>
          </cell>
          <cell r="M75">
            <v>0.31915288560197813</v>
          </cell>
          <cell r="N75">
            <v>0.3634980759734347</v>
          </cell>
          <cell r="O75">
            <v>0.27780494287878588</v>
          </cell>
        </row>
        <row r="76">
          <cell r="B76">
            <v>42095</v>
          </cell>
        </row>
        <row r="77">
          <cell r="B77">
            <v>42125</v>
          </cell>
          <cell r="C77">
            <v>3.1411039466003174</v>
          </cell>
          <cell r="D77">
            <v>1.5569253352888791E-3</v>
          </cell>
          <cell r="E77">
            <v>1.5233252137611952E-3</v>
          </cell>
          <cell r="F77">
            <v>0.45965658749217098</v>
          </cell>
          <cell r="G77">
            <v>9.9500708080890732E-4</v>
          </cell>
          <cell r="H77">
            <v>0.27476675757191815</v>
          </cell>
          <cell r="I77">
            <v>0.54034341250782902</v>
          </cell>
          <cell r="J77">
            <v>0.23398614882064875</v>
          </cell>
          <cell r="K77">
            <v>0.67725502393431714</v>
          </cell>
          <cell r="L77">
            <v>9.3350245439962815E-2</v>
          </cell>
          <cell r="M77">
            <v>0.3420366512830525</v>
          </cell>
          <cell r="N77">
            <v>0.3742669237283669</v>
          </cell>
          <cell r="O77">
            <v>0.22177343725510656</v>
          </cell>
        </row>
        <row r="78">
          <cell r="B78">
            <v>42156</v>
          </cell>
          <cell r="C78">
            <v>3.1803743469003662</v>
          </cell>
          <cell r="D78">
            <v>1.8566078391035136E-3</v>
          </cell>
          <cell r="E78">
            <v>1.3932224537105409E-3</v>
          </cell>
          <cell r="F78">
            <v>0.44155847348721722</v>
          </cell>
          <cell r="G78">
            <v>1.0179877800595705E-3</v>
          </cell>
          <cell r="H78">
            <v>0.24664779800682957</v>
          </cell>
          <cell r="I78">
            <v>0.55844152651278278</v>
          </cell>
          <cell r="J78">
            <v>0.22033740100542173</v>
          </cell>
          <cell r="K78">
            <v>0.69652482286882311</v>
          </cell>
          <cell r="L78">
            <v>8.6083075803752823E-2</v>
          </cell>
          <cell r="M78">
            <v>0.31600757704861443</v>
          </cell>
          <cell r="N78">
            <v>0.38565882877569474</v>
          </cell>
          <cell r="O78">
            <v>0.20156743765474316</v>
          </cell>
        </row>
        <row r="79">
          <cell r="B79">
            <v>42186</v>
          </cell>
          <cell r="C79">
            <v>3.2439469869751503</v>
          </cell>
          <cell r="D79">
            <v>2.1933868661794362E-3</v>
          </cell>
          <cell r="E79">
            <v>1.3731737639604003E-3</v>
          </cell>
          <cell r="F79">
            <v>0.44332321357932469</v>
          </cell>
          <cell r="G79">
            <v>1.0044481962130369E-3</v>
          </cell>
          <cell r="H79">
            <v>0.23824451411799519</v>
          </cell>
          <cell r="I79">
            <v>0.55667678642067531</v>
          </cell>
          <cell r="J79">
            <v>0.23457676186542969</v>
          </cell>
          <cell r="K79">
            <v>0.70051603728174483</v>
          </cell>
          <cell r="L79">
            <v>9.5107001162638469E-2</v>
          </cell>
          <cell r="M79">
            <v>0.30759776790174004</v>
          </cell>
          <cell r="N79">
            <v>0.3834720388201916</v>
          </cell>
          <cell r="O79">
            <v>0.19614350516801315</v>
          </cell>
        </row>
        <row r="80">
          <cell r="B80">
            <v>42217</v>
          </cell>
          <cell r="C80">
            <v>3.2311788054742978</v>
          </cell>
          <cell r="D80">
            <v>2.4144032508870905E-3</v>
          </cell>
          <cell r="E80">
            <v>1.3083442127057587E-3</v>
          </cell>
          <cell r="F80">
            <v>0.4346279613312341</v>
          </cell>
          <cell r="G80">
            <v>9.9897920951730335E-4</v>
          </cell>
          <cell r="H80">
            <v>0.22167273696111489</v>
          </cell>
          <cell r="I80">
            <v>0.56537203866876584</v>
          </cell>
          <cell r="J80">
            <v>0.22490123111006691</v>
          </cell>
          <cell r="K80">
            <v>0.71276090053797425</v>
          </cell>
          <cell r="L80">
            <v>8.828109941188951E-2</v>
          </cell>
          <cell r="M80">
            <v>0.30261699598783026</v>
          </cell>
          <cell r="N80">
            <v>0.38471393328951431</v>
          </cell>
          <cell r="O80">
            <v>0.18326793061739632</v>
          </cell>
        </row>
        <row r="81">
          <cell r="B81">
            <v>42248</v>
          </cell>
          <cell r="C81">
            <v>3.3251971195844736</v>
          </cell>
          <cell r="D81">
            <v>2.767134177303337E-3</v>
          </cell>
          <cell r="E81">
            <v>1.3824359834231359E-3</v>
          </cell>
          <cell r="F81">
            <v>0.44163346096289147</v>
          </cell>
          <cell r="G81">
            <v>9.9097694367089595E-4</v>
          </cell>
          <cell r="H81">
            <v>0.23071075554771037</v>
          </cell>
          <cell r="I81">
            <v>0.55836653903710853</v>
          </cell>
          <cell r="J81">
            <v>0.20743632225244996</v>
          </cell>
          <cell r="K81">
            <v>0.69945457057265459</v>
          </cell>
          <cell r="L81">
            <v>9.1005307483281561E-2</v>
          </cell>
          <cell r="M81">
            <v>0.2736245537639162</v>
          </cell>
          <cell r="N81">
            <v>0.38163745383813513</v>
          </cell>
          <cell r="O81">
            <v>0.19178146137175611</v>
          </cell>
        </row>
        <row r="82">
          <cell r="B82">
            <v>42278</v>
          </cell>
          <cell r="C82">
            <v>3.3318577435180448</v>
          </cell>
          <cell r="D82">
            <v>3.0591050464922175E-3</v>
          </cell>
          <cell r="E82">
            <v>1.3444734444332251E-3</v>
          </cell>
          <cell r="F82">
            <v>0.44008620825238365</v>
          </cell>
          <cell r="G82">
            <v>9.8220954831251817E-4</v>
          </cell>
          <cell r="H82">
            <v>0.22311426828723224</v>
          </cell>
          <cell r="I82">
            <v>0.55991379174761635</v>
          </cell>
          <cell r="J82">
            <v>0.20760219340867722</v>
          </cell>
          <cell r="K82">
            <v>0.70987187953571429</v>
          </cell>
          <cell r="L82">
            <v>8.7600980969078521E-2</v>
          </cell>
          <cell r="M82">
            <v>0.28741385267148334</v>
          </cell>
          <cell r="N82">
            <v>0.38350203830766555</v>
          </cell>
          <cell r="O82">
            <v>0.18476148348477306</v>
          </cell>
        </row>
        <row r="83">
          <cell r="B83">
            <v>42309</v>
          </cell>
          <cell r="C83">
            <v>3.387685722389675</v>
          </cell>
          <cell r="D83">
            <v>3.3557818707363476E-3</v>
          </cell>
          <cell r="E83">
            <v>1.3062334196036751E-3</v>
          </cell>
          <cell r="F83">
            <v>0.43457389755698206</v>
          </cell>
          <cell r="G83">
            <v>9.765276867235162E-4</v>
          </cell>
          <cell r="H83">
            <v>0.21335990939843108</v>
          </cell>
          <cell r="I83">
            <v>0.56542610244301794</v>
          </cell>
          <cell r="J83">
            <v>0.21423281282273987</v>
          </cell>
          <cell r="K83">
            <v>0.71256995526883293</v>
          </cell>
          <cell r="L83">
            <v>9.2486130414656101E-2</v>
          </cell>
          <cell r="M83">
            <v>0.2746693454682233</v>
          </cell>
          <cell r="N83">
            <v>0.38166234683049838</v>
          </cell>
          <cell r="O83">
            <v>0.17786767549999527</v>
          </cell>
        </row>
        <row r="84">
          <cell r="B84">
            <v>42339</v>
          </cell>
          <cell r="C84">
            <v>3.3619960827159754</v>
          </cell>
          <cell r="D84">
            <v>3.6871690177037787E-3</v>
          </cell>
          <cell r="E84">
            <v>1.2946392209294277E-3</v>
          </cell>
          <cell r="F84">
            <v>0.43038492881607754</v>
          </cell>
          <cell r="G84">
            <v>9.7226629762836581E-4</v>
          </cell>
          <cell r="H84">
            <v>0.21272960971747112</v>
          </cell>
          <cell r="I84">
            <v>0.56961507118392252</v>
          </cell>
          <cell r="J84">
            <v>0.18703178106004714</v>
          </cell>
          <cell r="K84">
            <v>0.71021812388601691</v>
          </cell>
          <cell r="L84">
            <v>9.806773856647652E-2</v>
          </cell>
          <cell r="M84">
            <v>0.33941047506438748</v>
          </cell>
          <cell r="N84">
            <v>0.37667846957497475</v>
          </cell>
          <cell r="O84">
            <v>0.17520420165533923</v>
          </cell>
        </row>
        <row r="85">
          <cell r="B85">
            <v>42370</v>
          </cell>
          <cell r="C85">
            <v>3.3987776767185123</v>
          </cell>
          <cell r="D85">
            <v>2.9561803331542506E-4</v>
          </cell>
          <cell r="E85">
            <v>9.2309836018444891E-4</v>
          </cell>
          <cell r="F85">
            <v>0.36383989123287291</v>
          </cell>
          <cell r="G85">
            <v>9.9464606881349837E-4</v>
          </cell>
          <cell r="H85">
            <v>0.16208870708968925</v>
          </cell>
          <cell r="I85">
            <v>0.63616010876712714</v>
          </cell>
          <cell r="J85">
            <v>0.17852814992078889</v>
          </cell>
          <cell r="K85">
            <v>0.77356926352829469</v>
          </cell>
          <cell r="L85">
            <v>8.031753791612041E-2</v>
          </cell>
          <cell r="M85">
            <v>0.38442158531407233</v>
          </cell>
          <cell r="N85">
            <v>0.35149903873593458</v>
          </cell>
          <cell r="O85">
            <v>0.13262025077258799</v>
          </cell>
        </row>
        <row r="86">
          <cell r="B86">
            <v>42401</v>
          </cell>
          <cell r="C86">
            <v>3.4038095088303528</v>
          </cell>
          <cell r="D86">
            <v>5.5734301006902457E-4</v>
          </cell>
          <cell r="E86">
            <v>9.1381676073232221E-4</v>
          </cell>
          <cell r="F86">
            <v>0.36696677195494054</v>
          </cell>
          <cell r="G86">
            <v>1.0330915419320963E-3</v>
          </cell>
          <cell r="H86">
            <v>0.16134955827361175</v>
          </cell>
          <cell r="I86">
            <v>0.63303322804505946</v>
          </cell>
          <cell r="J86">
            <v>0.18189985374635903</v>
          </cell>
          <cell r="K86">
            <v>0.78772668114401778</v>
          </cell>
          <cell r="L86">
            <v>7.1966264399421193E-2</v>
          </cell>
          <cell r="M86">
            <v>0.43714221324331692</v>
          </cell>
          <cell r="N86">
            <v>0.38395445465118405</v>
          </cell>
          <cell r="O86">
            <v>0.13115345138092338</v>
          </cell>
        </row>
        <row r="87">
          <cell r="B87">
            <v>42430</v>
          </cell>
          <cell r="C87">
            <v>3.2289635786965096</v>
          </cell>
          <cell r="D87">
            <v>5.9116845232059026E-4</v>
          </cell>
          <cell r="E87">
            <v>1.3333870132732351E-3</v>
          </cell>
          <cell r="F87">
            <v>0.4302360625141976</v>
          </cell>
          <cell r="G87">
            <v>1.032219710452642E-3</v>
          </cell>
          <cell r="H87">
            <v>0.25665507272421118</v>
          </cell>
          <cell r="I87">
            <v>0.56976393748580234</v>
          </cell>
          <cell r="J87">
            <v>0.24007791440508019</v>
          </cell>
          <cell r="K87">
            <v>0.699385379627674</v>
          </cell>
          <cell r="L87">
            <v>0.10132997488654895</v>
          </cell>
          <cell r="M87">
            <v>0.34280607774464794</v>
          </cell>
          <cell r="N87">
            <v>0.37975253133543285</v>
          </cell>
          <cell r="O87">
            <v>0.19609984022992077</v>
          </cell>
        </row>
        <row r="88">
          <cell r="B88">
            <v>42461</v>
          </cell>
          <cell r="C88">
            <v>3.2534829932407914</v>
          </cell>
          <cell r="E88">
            <v>1.2981810040002539E-3</v>
          </cell>
          <cell r="F88">
            <v>0.42990809934731733</v>
          </cell>
          <cell r="G88">
            <v>1.0245264248449626E-3</v>
          </cell>
          <cell r="H88">
            <v>0.24752462681061149</v>
          </cell>
          <cell r="I88">
            <v>0.57009190065268267</v>
          </cell>
          <cell r="J88">
            <v>0.24269384471142402</v>
          </cell>
          <cell r="K88">
            <v>0.7101993511744662</v>
          </cell>
          <cell r="L88">
            <v>9.3564120009128948E-2</v>
          </cell>
          <cell r="M88">
            <v>0.34139329462996543</v>
          </cell>
          <cell r="N88">
            <v>0.38758316241252527</v>
          </cell>
          <cell r="O88">
            <v>0.18742737278859867</v>
          </cell>
        </row>
        <row r="89">
          <cell r="B89">
            <v>42491</v>
          </cell>
          <cell r="C89">
            <v>3.2827690923625656</v>
          </cell>
          <cell r="E89">
            <v>1.2774180438721583E-3</v>
          </cell>
          <cell r="F89">
            <v>0.42980454160540604</v>
          </cell>
          <cell r="G89">
            <v>1.0149991232717426E-3</v>
          </cell>
          <cell r="H89">
            <v>0.23779840061876678</v>
          </cell>
          <cell r="I89">
            <v>0.57019545839459396</v>
          </cell>
          <cell r="J89">
            <v>0.23185235888344555</v>
          </cell>
          <cell r="K89">
            <v>0.70726763033281481</v>
          </cell>
          <cell r="L89">
            <v>0.11054144207503942</v>
          </cell>
          <cell r="M89">
            <v>0.31487766607954049</v>
          </cell>
          <cell r="N89">
            <v>0.38361679711447771</v>
          </cell>
          <cell r="O89">
            <v>0.1838273586633643</v>
          </cell>
        </row>
        <row r="90">
          <cell r="B90">
            <v>42522</v>
          </cell>
          <cell r="C90">
            <v>3.2216992479639397</v>
          </cell>
          <cell r="D90">
            <v>1.7805534354606947E-3</v>
          </cell>
          <cell r="E90">
            <v>1.2303200982490825E-3</v>
          </cell>
          <cell r="F90">
            <v>0.4291735027659967</v>
          </cell>
          <cell r="G90">
            <v>1.0037701256808695E-3</v>
          </cell>
          <cell r="H90">
            <v>0.22030736384950256</v>
          </cell>
          <cell r="I90">
            <v>0.57082649723400336</v>
          </cell>
          <cell r="J90">
            <v>0.20924452290828863</v>
          </cell>
          <cell r="K90">
            <v>0.71544709584358857</v>
          </cell>
          <cell r="L90">
            <v>0.10560610050126776</v>
          </cell>
          <cell r="M90">
            <v>0.30226033916060552</v>
          </cell>
          <cell r="N90">
            <v>0.38548835328844577</v>
          </cell>
          <cell r="O90">
            <v>0.17735585467029291</v>
          </cell>
        </row>
        <row r="91">
          <cell r="B91">
            <v>42552</v>
          </cell>
          <cell r="C91">
            <v>3.2910967036926198</v>
          </cell>
          <cell r="D91">
            <v>2.0863528967826764E-3</v>
          </cell>
          <cell r="E91">
            <v>1.2374172089442137E-3</v>
          </cell>
          <cell r="F91">
            <v>0.43383594179595947</v>
          </cell>
          <cell r="G91">
            <v>9.9110585807937746E-4</v>
          </cell>
          <cell r="H91">
            <v>0.21715737298424131</v>
          </cell>
          <cell r="I91">
            <v>0.56616405820404048</v>
          </cell>
          <cell r="J91">
            <v>0.23763901712821867</v>
          </cell>
          <cell r="K91">
            <v>0.71260845056507383</v>
          </cell>
          <cell r="L91">
            <v>0.11319034388474578</v>
          </cell>
          <cell r="M91">
            <v>0.30364161480386187</v>
          </cell>
          <cell r="N91">
            <v>0.38515795101702327</v>
          </cell>
          <cell r="O91">
            <v>0.17496788685248532</v>
          </cell>
        </row>
        <row r="92">
          <cell r="B92">
            <v>42583</v>
          </cell>
          <cell r="C92">
            <v>3.3041440471426333</v>
          </cell>
          <cell r="D92">
            <v>2.3489006161548768E-3</v>
          </cell>
          <cell r="E92">
            <v>1.3193092870269485E-3</v>
          </cell>
          <cell r="F92">
            <v>0.44605422019991836</v>
          </cell>
          <cell r="G92">
            <v>9.8026383422911145E-4</v>
          </cell>
          <cell r="H92">
            <v>0.231875716455612</v>
          </cell>
          <cell r="I92">
            <v>0.55394577980008164</v>
          </cell>
          <cell r="J92">
            <v>0.23750967030587772</v>
          </cell>
          <cell r="K92">
            <v>0.70302445804420299</v>
          </cell>
          <cell r="L92">
            <v>0.10475447240828809</v>
          </cell>
          <cell r="M92">
            <v>0.28571813852537958</v>
          </cell>
          <cell r="N92">
            <v>0.38783338079330515</v>
          </cell>
          <cell r="O92">
            <v>0.18633238547055164</v>
          </cell>
        </row>
        <row r="93">
          <cell r="B93">
            <v>42614</v>
          </cell>
          <cell r="C93">
            <v>3.3432908567427915</v>
          </cell>
          <cell r="D93">
            <v>2.6412902711884941E-3</v>
          </cell>
          <cell r="E93">
            <v>1.3122204522502123E-3</v>
          </cell>
          <cell r="F93">
            <v>0.44726614856331565</v>
          </cell>
          <cell r="G93">
            <v>9.6712737974158358E-4</v>
          </cell>
          <cell r="H93">
            <v>0.22901150719408858</v>
          </cell>
          <cell r="I93">
            <v>0.5527338514366843</v>
          </cell>
          <cell r="J93">
            <v>0.23470636408125661</v>
          </cell>
          <cell r="K93">
            <v>0.69878650898467032</v>
          </cell>
          <cell r="L93">
            <v>0.11147397088507086</v>
          </cell>
          <cell r="M93">
            <v>0.25505420923106509</v>
          </cell>
          <cell r="N93">
            <v>0.38511827808000532</v>
          </cell>
          <cell r="O93">
            <v>0.18564328260633056</v>
          </cell>
        </row>
        <row r="94">
          <cell r="B94">
            <v>42644</v>
          </cell>
          <cell r="C94">
            <v>3.3965879573909126</v>
          </cell>
          <cell r="D94">
            <v>2.8836190834895226E-3</v>
          </cell>
          <cell r="E94">
            <v>1.2634584516546532E-3</v>
          </cell>
          <cell r="F94">
            <v>0.44307857080694818</v>
          </cell>
          <cell r="G94">
            <v>9.5614172492552996E-4</v>
          </cell>
          <cell r="H94">
            <v>0.21775461740883317</v>
          </cell>
          <cell r="I94">
            <v>0.55692142919305176</v>
          </cell>
          <cell r="J94">
            <v>0.22961414071345004</v>
          </cell>
          <cell r="K94">
            <v>0.70840397299243107</v>
          </cell>
          <cell r="L94">
            <v>0.10643137419286038</v>
          </cell>
          <cell r="M94">
            <v>0.26607594849916882</v>
          </cell>
          <cell r="N94">
            <v>0.38727182147209843</v>
          </cell>
          <cell r="O94">
            <v>0.17813053648633126</v>
          </cell>
        </row>
        <row r="95">
          <cell r="B95">
            <v>42675</v>
          </cell>
          <cell r="C95">
            <v>3.3718989303901377</v>
          </cell>
          <cell r="D95">
            <v>3.1433481241902928E-3</v>
          </cell>
          <cell r="E95">
            <v>1.2346905802940178E-3</v>
          </cell>
          <cell r="F95">
            <v>0.44014336513358382</v>
          </cell>
          <cell r="G95">
            <v>9.4476678354471488E-4</v>
          </cell>
          <cell r="H95">
            <v>0.21569149081795591</v>
          </cell>
          <cell r="I95">
            <v>0.55985663486641624</v>
          </cell>
          <cell r="J95">
            <v>0.23167082120824786</v>
          </cell>
          <cell r="K95">
            <v>0.71137969740237761</v>
          </cell>
          <cell r="L95">
            <v>0.10178843997803248</v>
          </cell>
          <cell r="M95">
            <v>0.26981267867840292</v>
          </cell>
          <cell r="N95">
            <v>0.38571645168827584</v>
          </cell>
          <cell r="O95">
            <v>0.17416986712498428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3"/>
  <sheetViews>
    <sheetView showGridLines="0" tabSelected="1" zoomScale="85" zoomScaleNormal="85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C7" sqref="C7"/>
    </sheetView>
  </sheetViews>
  <sheetFormatPr baseColWidth="10" defaultColWidth="0" defaultRowHeight="14.4" zeroHeight="1" x14ac:dyDescent="0.3"/>
  <cols>
    <col min="1" max="1" width="7.28515625" style="2" customWidth="1"/>
    <col min="2" max="2" width="20.42578125" style="2" customWidth="1"/>
    <col min="3" max="3" width="20.7109375" style="2" customWidth="1"/>
    <col min="4" max="4" width="24.140625" style="2" customWidth="1"/>
    <col min="5" max="10" width="20.7109375" style="2" customWidth="1"/>
    <col min="11" max="11" width="15.7109375" style="2" bestFit="1" customWidth="1"/>
    <col min="12" max="12" width="17.28515625" style="2" bestFit="1" customWidth="1"/>
    <col min="13" max="13" width="14.7109375" style="2" customWidth="1"/>
    <col min="14" max="16384" width="14.7109375" style="2" hidden="1"/>
  </cols>
  <sheetData>
    <row r="1" spans="2:12" x14ac:dyDescent="0.3"/>
    <row r="2" spans="2:12" x14ac:dyDescent="0.3"/>
    <row r="3" spans="2:12" x14ac:dyDescent="0.3"/>
    <row r="4" spans="2:12" ht="15" thickBot="1" x14ac:dyDescent="0.35"/>
    <row r="5" spans="2:12" s="3" customFormat="1" ht="15.6" customHeight="1" thickBot="1" x14ac:dyDescent="0.35">
      <c r="B5" s="71" t="s">
        <v>11</v>
      </c>
      <c r="C5" s="72"/>
      <c r="D5" s="72"/>
      <c r="E5" s="72"/>
      <c r="F5" s="72"/>
      <c r="G5" s="72"/>
      <c r="H5" s="72"/>
      <c r="I5" s="72"/>
      <c r="J5" s="72"/>
      <c r="K5" s="72"/>
      <c r="L5" s="73"/>
    </row>
    <row r="6" spans="2:12" s="3" customFormat="1" ht="63" thickBot="1" x14ac:dyDescent="0.35">
      <c r="B6" s="49" t="s">
        <v>0</v>
      </c>
      <c r="C6" s="50" t="s">
        <v>12</v>
      </c>
      <c r="D6" s="50" t="s">
        <v>3</v>
      </c>
      <c r="E6" s="50" t="s">
        <v>4</v>
      </c>
      <c r="F6" s="50" t="s">
        <v>5</v>
      </c>
      <c r="G6" s="50" t="s">
        <v>6</v>
      </c>
      <c r="H6" s="50" t="s">
        <v>7</v>
      </c>
      <c r="I6" s="50" t="s">
        <v>8</v>
      </c>
      <c r="J6" s="51" t="s">
        <v>9</v>
      </c>
      <c r="K6" s="51" t="s">
        <v>13</v>
      </c>
      <c r="L6" s="52" t="s">
        <v>10</v>
      </c>
    </row>
    <row r="7" spans="2:12" ht="15.6" x14ac:dyDescent="0.3">
      <c r="B7" s="53">
        <v>41640</v>
      </c>
      <c r="C7" s="19">
        <v>40039</v>
      </c>
      <c r="D7" s="19">
        <v>18739</v>
      </c>
      <c r="E7" s="20">
        <v>6129</v>
      </c>
      <c r="F7" s="19">
        <v>7977</v>
      </c>
      <c r="G7" s="19">
        <v>7104</v>
      </c>
      <c r="H7" s="19">
        <v>5296</v>
      </c>
      <c r="I7" s="19">
        <v>2972</v>
      </c>
      <c r="J7" s="23">
        <v>0</v>
      </c>
      <c r="K7" s="23"/>
      <c r="L7" s="32">
        <v>88256</v>
      </c>
    </row>
    <row r="8" spans="2:12" ht="15.6" x14ac:dyDescent="0.3">
      <c r="B8" s="54">
        <v>41671</v>
      </c>
      <c r="C8" s="12">
        <v>77392.222438080003</v>
      </c>
      <c r="D8" s="12">
        <v>37068.350568850001</v>
      </c>
      <c r="E8" s="15">
        <v>12208.505458700001</v>
      </c>
      <c r="F8" s="12">
        <v>15044.064938269999</v>
      </c>
      <c r="G8" s="12">
        <v>13666.503864309998</v>
      </c>
      <c r="H8" s="12">
        <v>10721.875115540002</v>
      </c>
      <c r="I8" s="12">
        <v>6236.0730643799989</v>
      </c>
      <c r="J8" s="24">
        <v>0</v>
      </c>
      <c r="K8" s="24"/>
      <c r="L8" s="33">
        <v>172337.59544813001</v>
      </c>
    </row>
    <row r="9" spans="2:12" ht="15.6" x14ac:dyDescent="0.3">
      <c r="B9" s="54">
        <v>41699</v>
      </c>
      <c r="C9" s="12">
        <v>120021.38883054999</v>
      </c>
      <c r="D9" s="12">
        <v>55090.292305709998</v>
      </c>
      <c r="E9" s="15">
        <v>34164.591956390002</v>
      </c>
      <c r="F9" s="12">
        <v>22329.113412699997</v>
      </c>
      <c r="G9" s="12">
        <v>20429.380485670004</v>
      </c>
      <c r="H9" s="12">
        <v>16329.567803049998</v>
      </c>
      <c r="I9" s="12">
        <v>9239.7614123600033</v>
      </c>
      <c r="J9" s="24">
        <v>0</v>
      </c>
      <c r="K9" s="24"/>
      <c r="L9" s="33">
        <v>277604.09620643</v>
      </c>
    </row>
    <row r="10" spans="2:12" ht="15.6" x14ac:dyDescent="0.3">
      <c r="B10" s="54">
        <v>41730</v>
      </c>
      <c r="C10" s="12">
        <v>160829.70000000001</v>
      </c>
      <c r="D10" s="12">
        <v>72735.400000000023</v>
      </c>
      <c r="E10" s="15">
        <v>41402.300000000003</v>
      </c>
      <c r="F10" s="12">
        <v>31851.7</v>
      </c>
      <c r="G10" s="12">
        <v>27225.800000000003</v>
      </c>
      <c r="H10" s="12">
        <v>21446.799999999999</v>
      </c>
      <c r="I10" s="12">
        <v>12577.300000000001</v>
      </c>
      <c r="J10" s="25">
        <v>0</v>
      </c>
      <c r="K10" s="25"/>
      <c r="L10" s="33">
        <v>368069</v>
      </c>
    </row>
    <row r="11" spans="2:12" ht="15.6" x14ac:dyDescent="0.3">
      <c r="B11" s="54">
        <v>41760</v>
      </c>
      <c r="C11" s="12">
        <v>202670.7</v>
      </c>
      <c r="D11" s="12">
        <v>90321.7</v>
      </c>
      <c r="E11" s="15">
        <v>59298.7</v>
      </c>
      <c r="F11" s="12">
        <v>40240.6</v>
      </c>
      <c r="G11" s="12">
        <v>34164.699999999997</v>
      </c>
      <c r="H11" s="12">
        <v>26334.9</v>
      </c>
      <c r="I11" s="12">
        <v>15619.7</v>
      </c>
      <c r="J11" s="25">
        <v>0</v>
      </c>
      <c r="K11" s="25"/>
      <c r="L11" s="33">
        <v>468651.00000000006</v>
      </c>
    </row>
    <row r="12" spans="2:12" ht="15.6" x14ac:dyDescent="0.3">
      <c r="B12" s="54">
        <v>41791</v>
      </c>
      <c r="C12" s="12">
        <v>241905.97826109995</v>
      </c>
      <c r="D12" s="12">
        <v>105523.87721554001</v>
      </c>
      <c r="E12" s="15">
        <v>63915.406846220016</v>
      </c>
      <c r="F12" s="12">
        <v>48885.735681090002</v>
      </c>
      <c r="G12" s="12">
        <v>40726.404327680008</v>
      </c>
      <c r="H12" s="12">
        <v>31140.210849460003</v>
      </c>
      <c r="I12" s="12">
        <v>18575.178999440002</v>
      </c>
      <c r="J12" s="25">
        <v>0</v>
      </c>
      <c r="K12" s="25"/>
      <c r="L12" s="33">
        <v>550672.79218053003</v>
      </c>
    </row>
    <row r="13" spans="2:12" ht="15.6" x14ac:dyDescent="0.3">
      <c r="B13" s="54">
        <v>41821</v>
      </c>
      <c r="C13" s="12">
        <v>281712.22582939005</v>
      </c>
      <c r="D13" s="12">
        <v>121685.29809161001</v>
      </c>
      <c r="E13" s="15">
        <v>80421.995431910022</v>
      </c>
      <c r="F13" s="12">
        <v>56896.426317760001</v>
      </c>
      <c r="G13" s="12">
        <v>47646.241243069999</v>
      </c>
      <c r="H13" s="12">
        <v>35912.72946581</v>
      </c>
      <c r="I13" s="12">
        <v>21382.105130330001</v>
      </c>
      <c r="J13" s="25">
        <v>0</v>
      </c>
      <c r="K13" s="25"/>
      <c r="L13" s="33">
        <v>645657.02150988008</v>
      </c>
    </row>
    <row r="14" spans="2:12" ht="15.6" x14ac:dyDescent="0.3">
      <c r="B14" s="54">
        <v>41852</v>
      </c>
      <c r="C14" s="12">
        <v>324096.62864056992</v>
      </c>
      <c r="D14" s="12">
        <v>138042.60499033</v>
      </c>
      <c r="E14" s="15">
        <v>89654.169008189987</v>
      </c>
      <c r="F14" s="12">
        <v>66774.969834479998</v>
      </c>
      <c r="G14" s="12">
        <v>54619.92471798</v>
      </c>
      <c r="H14" s="12">
        <v>40955.581928070002</v>
      </c>
      <c r="I14" s="12">
        <v>24486.650726949996</v>
      </c>
      <c r="J14" s="25">
        <v>0</v>
      </c>
      <c r="K14" s="25"/>
      <c r="L14" s="33">
        <v>738630.52984656987</v>
      </c>
    </row>
    <row r="15" spans="2:12" ht="15.6" x14ac:dyDescent="0.3">
      <c r="B15" s="54">
        <v>41883</v>
      </c>
      <c r="C15" s="12">
        <v>365004.9</v>
      </c>
      <c r="D15" s="12">
        <v>154404.6</v>
      </c>
      <c r="E15" s="15">
        <v>104638.6</v>
      </c>
      <c r="F15" s="12">
        <v>76235.8</v>
      </c>
      <c r="G15" s="12">
        <v>62255.9</v>
      </c>
      <c r="H15" s="12">
        <v>45754.7</v>
      </c>
      <c r="I15" s="12">
        <v>27707</v>
      </c>
      <c r="J15" s="25">
        <v>0</v>
      </c>
      <c r="K15" s="25"/>
      <c r="L15" s="33">
        <v>836001.5</v>
      </c>
    </row>
    <row r="16" spans="2:12" ht="15.6" x14ac:dyDescent="0.3">
      <c r="B16" s="54">
        <v>41913</v>
      </c>
      <c r="C16" s="12">
        <v>407503.6</v>
      </c>
      <c r="D16" s="12">
        <v>172766.1</v>
      </c>
      <c r="E16" s="16">
        <v>113604.1</v>
      </c>
      <c r="F16" s="17">
        <v>86283.4</v>
      </c>
      <c r="G16" s="17">
        <v>70022.899999999994</v>
      </c>
      <c r="H16" s="12">
        <v>50605.9</v>
      </c>
      <c r="I16" s="12">
        <v>30934.6</v>
      </c>
      <c r="J16" s="25">
        <v>0</v>
      </c>
      <c r="K16" s="25"/>
      <c r="L16" s="33">
        <v>931720.6</v>
      </c>
    </row>
    <row r="17" spans="2:12" ht="15.6" x14ac:dyDescent="0.3">
      <c r="B17" s="54">
        <v>41944</v>
      </c>
      <c r="C17" s="12">
        <v>449272.1</v>
      </c>
      <c r="D17" s="12">
        <v>188896.2</v>
      </c>
      <c r="E17" s="16">
        <v>132554.5</v>
      </c>
      <c r="F17" s="12">
        <v>96144</v>
      </c>
      <c r="G17" s="17">
        <v>76775.100000000006</v>
      </c>
      <c r="H17" s="12">
        <v>55354.1</v>
      </c>
      <c r="I17" s="12">
        <v>34269.9</v>
      </c>
      <c r="J17" s="25">
        <v>0</v>
      </c>
      <c r="K17" s="25"/>
      <c r="L17" s="33">
        <v>1033265.9</v>
      </c>
    </row>
    <row r="18" spans="2:12" ht="16.2" thickBot="1" x14ac:dyDescent="0.35">
      <c r="B18" s="55">
        <v>41974</v>
      </c>
      <c r="C18" s="21">
        <v>491092</v>
      </c>
      <c r="D18" s="21">
        <v>208822</v>
      </c>
      <c r="E18" s="22">
        <v>148010</v>
      </c>
      <c r="F18" s="21">
        <v>107085</v>
      </c>
      <c r="G18" s="21">
        <v>84691</v>
      </c>
      <c r="H18" s="21">
        <v>60379</v>
      </c>
      <c r="I18" s="21">
        <v>37779</v>
      </c>
      <c r="J18" s="26">
        <v>0</v>
      </c>
      <c r="K18" s="26"/>
      <c r="L18" s="34">
        <v>1137858</v>
      </c>
    </row>
    <row r="19" spans="2:12" ht="15.6" x14ac:dyDescent="0.3">
      <c r="B19" s="53">
        <v>42005</v>
      </c>
      <c r="C19" s="4">
        <v>45763.985799440008</v>
      </c>
      <c r="D19" s="4">
        <v>17039.421712579999</v>
      </c>
      <c r="E19" s="5">
        <v>12197.315463110001</v>
      </c>
      <c r="F19" s="4">
        <v>10023.52712527</v>
      </c>
      <c r="G19" s="4">
        <v>7954.675733869999</v>
      </c>
      <c r="H19" s="4">
        <v>4868.8214189999999</v>
      </c>
      <c r="I19" s="4">
        <v>3499.83598725</v>
      </c>
      <c r="J19" s="27">
        <v>0</v>
      </c>
      <c r="K19" s="27"/>
      <c r="L19" s="32">
        <v>101347.58324052001</v>
      </c>
    </row>
    <row r="20" spans="2:12" ht="15.6" x14ac:dyDescent="0.3">
      <c r="B20" s="54">
        <v>42036</v>
      </c>
      <c r="C20" s="6">
        <v>85253.355020790012</v>
      </c>
      <c r="D20" s="6">
        <v>34168.91308446</v>
      </c>
      <c r="E20" s="7">
        <v>19548.241070069998</v>
      </c>
      <c r="F20" s="6">
        <v>19943.327592779999</v>
      </c>
      <c r="G20" s="6">
        <v>15626.840340539999</v>
      </c>
      <c r="H20" s="6">
        <v>9506.3709164899992</v>
      </c>
      <c r="I20" s="6">
        <v>6690.5253225100005</v>
      </c>
      <c r="J20" s="28">
        <v>0</v>
      </c>
      <c r="K20" s="28"/>
      <c r="L20" s="33">
        <v>190737.57334763999</v>
      </c>
    </row>
    <row r="21" spans="2:12" ht="15.6" x14ac:dyDescent="0.3">
      <c r="B21" s="54">
        <v>42064</v>
      </c>
      <c r="C21" s="6">
        <v>131419.09127969999</v>
      </c>
      <c r="D21" s="6">
        <v>50984.432921910004</v>
      </c>
      <c r="E21" s="7">
        <v>39808.880185249996</v>
      </c>
      <c r="F21" s="6">
        <v>31336.026495800001</v>
      </c>
      <c r="G21" s="6">
        <v>23603.333013629999</v>
      </c>
      <c r="H21" s="6">
        <v>14502.38624097</v>
      </c>
      <c r="I21" s="6">
        <v>10256.753921820002</v>
      </c>
      <c r="J21" s="28">
        <v>0</v>
      </c>
      <c r="K21" s="28"/>
      <c r="L21" s="33">
        <v>301910.90405908</v>
      </c>
    </row>
    <row r="22" spans="2:12" ht="15.6" x14ac:dyDescent="0.3">
      <c r="B22" s="54">
        <v>42095</v>
      </c>
      <c r="C22" s="6">
        <v>176508.52102488003</v>
      </c>
      <c r="D22" s="6">
        <v>68151.466473720007</v>
      </c>
      <c r="E22" s="7">
        <v>47316.123971710003</v>
      </c>
      <c r="F22" s="12">
        <v>42161.313923840004</v>
      </c>
      <c r="G22" s="6">
        <v>31977.961763660001</v>
      </c>
      <c r="H22" s="6">
        <v>19235.091106959997</v>
      </c>
      <c r="I22" s="6">
        <v>13720.726317499999</v>
      </c>
      <c r="J22" s="28">
        <v>0</v>
      </c>
      <c r="K22" s="28"/>
      <c r="L22" s="33">
        <v>399071.20458227</v>
      </c>
    </row>
    <row r="23" spans="2:12" ht="15.6" x14ac:dyDescent="0.3">
      <c r="B23" s="54">
        <v>42125</v>
      </c>
      <c r="C23" s="6">
        <v>220226.33350750999</v>
      </c>
      <c r="D23" s="6">
        <v>83796.173411360011</v>
      </c>
      <c r="E23" s="7">
        <v>66022.454532520002</v>
      </c>
      <c r="F23" s="12">
        <v>52612.572482809999</v>
      </c>
      <c r="G23" s="6">
        <v>36223.90470074999</v>
      </c>
      <c r="H23" s="6">
        <v>23593.929840609999</v>
      </c>
      <c r="I23" s="6">
        <v>17300.582044209998</v>
      </c>
      <c r="J23" s="28">
        <v>0</v>
      </c>
      <c r="K23" s="28"/>
      <c r="L23" s="33">
        <v>499775.95051977009</v>
      </c>
    </row>
    <row r="24" spans="2:12" ht="15.6" x14ac:dyDescent="0.3">
      <c r="B24" s="54">
        <v>42156</v>
      </c>
      <c r="C24" s="6">
        <v>267542.90643539</v>
      </c>
      <c r="D24" s="6">
        <v>103944.39074338001</v>
      </c>
      <c r="E24" s="7">
        <v>70405.349201920006</v>
      </c>
      <c r="F24" s="12">
        <v>61095.527017569999</v>
      </c>
      <c r="G24" s="6">
        <v>48983.812748479992</v>
      </c>
      <c r="H24" s="6">
        <v>28693.207180290003</v>
      </c>
      <c r="I24" s="6">
        <v>21205.842697849999</v>
      </c>
      <c r="J24" s="28">
        <v>0</v>
      </c>
      <c r="K24" s="28"/>
      <c r="L24" s="33">
        <v>601871.03602488001</v>
      </c>
    </row>
    <row r="25" spans="2:12" ht="15.6" x14ac:dyDescent="0.3">
      <c r="B25" s="54">
        <v>42186</v>
      </c>
      <c r="C25" s="6">
        <v>314832.7756475099</v>
      </c>
      <c r="D25" s="6">
        <v>121988.91597165003</v>
      </c>
      <c r="E25" s="7">
        <v>91652.659133010005</v>
      </c>
      <c r="F25" s="12">
        <v>73450.496207849996</v>
      </c>
      <c r="G25" s="6">
        <v>58086.078517160007</v>
      </c>
      <c r="H25" s="6">
        <v>33298.510990509996</v>
      </c>
      <c r="I25" s="6">
        <v>25184.828693940006</v>
      </c>
      <c r="J25" s="28"/>
      <c r="K25" s="28"/>
      <c r="L25" s="33">
        <v>718494.26516163</v>
      </c>
    </row>
    <row r="26" spans="2:12" ht="15.6" x14ac:dyDescent="0.3">
      <c r="B26" s="54">
        <v>42217</v>
      </c>
      <c r="C26" s="6">
        <v>357811.69045814988</v>
      </c>
      <c r="D26" s="6">
        <v>135245.19714980005</v>
      </c>
      <c r="E26" s="7">
        <v>95270.98595011</v>
      </c>
      <c r="F26" s="12">
        <v>82534.624938980021</v>
      </c>
      <c r="G26" s="6">
        <v>59272.907290429997</v>
      </c>
      <c r="H26" s="6">
        <v>38776.12405246</v>
      </c>
      <c r="I26" s="6">
        <v>28381.912127960004</v>
      </c>
      <c r="J26" s="28">
        <v>0</v>
      </c>
      <c r="K26" s="28"/>
      <c r="L26" s="33">
        <v>797293.4419678899</v>
      </c>
    </row>
    <row r="27" spans="2:12" ht="15.6" x14ac:dyDescent="0.3">
      <c r="B27" s="54">
        <v>42248</v>
      </c>
      <c r="C27" s="6">
        <v>406936.05935921991</v>
      </c>
      <c r="D27" s="6">
        <v>158133.80022124</v>
      </c>
      <c r="E27" s="7">
        <v>111480.98924802999</v>
      </c>
      <c r="F27" s="12">
        <v>93076.002573050006</v>
      </c>
      <c r="G27" s="6">
        <v>75563.832955570004</v>
      </c>
      <c r="H27" s="6">
        <v>43516.092594830006</v>
      </c>
      <c r="I27" s="6">
        <v>32778.662490829993</v>
      </c>
      <c r="J27" s="28">
        <v>0</v>
      </c>
      <c r="K27" s="28"/>
      <c r="L27" s="33">
        <v>921485.43944276974</v>
      </c>
    </row>
    <row r="28" spans="2:12" ht="15.6" x14ac:dyDescent="0.3">
      <c r="B28" s="54">
        <v>42278</v>
      </c>
      <c r="C28" s="6">
        <v>452707.44407143001</v>
      </c>
      <c r="D28" s="6">
        <v>178731.20233629001</v>
      </c>
      <c r="E28" s="7">
        <v>121429.59728203004</v>
      </c>
      <c r="F28" s="12">
        <v>105195.39414911</v>
      </c>
      <c r="G28" s="6">
        <v>84354.129185059996</v>
      </c>
      <c r="H28" s="6">
        <v>48282.229995839996</v>
      </c>
      <c r="I28" s="6">
        <v>36665.159673089991</v>
      </c>
      <c r="J28" s="28"/>
      <c r="K28" s="28"/>
      <c r="L28" s="33">
        <v>1027365.1566928501</v>
      </c>
    </row>
    <row r="29" spans="2:12" ht="15.6" x14ac:dyDescent="0.3">
      <c r="B29" s="54">
        <v>42309</v>
      </c>
      <c r="C29" s="6">
        <v>497228.1851218901</v>
      </c>
      <c r="D29" s="6">
        <v>195880.35483273998</v>
      </c>
      <c r="E29" s="7">
        <v>139056.87930053999</v>
      </c>
      <c r="F29" s="6">
        <v>116021.88353220002</v>
      </c>
      <c r="G29" s="6">
        <v>93309.103037399982</v>
      </c>
      <c r="H29" s="6">
        <v>53044.584226830004</v>
      </c>
      <c r="I29" s="6">
        <v>40318.319178860002</v>
      </c>
      <c r="J29" s="28">
        <v>0</v>
      </c>
      <c r="K29" s="28"/>
      <c r="L29" s="33">
        <v>1134859.3092304599</v>
      </c>
    </row>
    <row r="30" spans="2:12" ht="16.2" thickBot="1" x14ac:dyDescent="0.35">
      <c r="B30" s="55">
        <v>42339</v>
      </c>
      <c r="C30" s="13">
        <v>543926.82710728992</v>
      </c>
      <c r="D30" s="13">
        <v>217639.82541486996</v>
      </c>
      <c r="E30" s="14">
        <v>162641.03455954001</v>
      </c>
      <c r="F30" s="13">
        <v>128652.86553289003</v>
      </c>
      <c r="G30" s="13">
        <v>101904.81784568001</v>
      </c>
      <c r="H30" s="13">
        <v>58057.684249729995</v>
      </c>
      <c r="I30" s="13">
        <v>44212.143049600003</v>
      </c>
      <c r="J30" s="29"/>
      <c r="K30" s="29"/>
      <c r="L30" s="34">
        <v>1257035.1977596001</v>
      </c>
    </row>
    <row r="31" spans="2:12" ht="15.6" x14ac:dyDescent="0.3">
      <c r="B31" s="56">
        <v>42370</v>
      </c>
      <c r="C31" s="4">
        <v>47956.275914880003</v>
      </c>
      <c r="D31" s="4">
        <v>18126.294003389979</v>
      </c>
      <c r="E31" s="5">
        <v>8541.9571660700003</v>
      </c>
      <c r="F31" s="5">
        <v>11120.65684258</v>
      </c>
      <c r="G31" s="4">
        <v>9587.0636154299755</v>
      </c>
      <c r="H31" s="4">
        <v>5020.6538798899992</v>
      </c>
      <c r="I31" s="4">
        <v>4362.9325424300005</v>
      </c>
      <c r="J31" s="27">
        <v>4.7320000000000002</v>
      </c>
      <c r="K31" s="27"/>
      <c r="L31" s="32">
        <v>104720.56596466998</v>
      </c>
    </row>
    <row r="32" spans="2:12" ht="15.6" x14ac:dyDescent="0.3">
      <c r="B32" s="57">
        <v>42401</v>
      </c>
      <c r="C32" s="6">
        <v>91942.96364062003</v>
      </c>
      <c r="D32" s="6">
        <v>37009.310894589958</v>
      </c>
      <c r="E32" s="7">
        <v>11062.669020230003</v>
      </c>
      <c r="F32" s="6">
        <v>21476.738895120019</v>
      </c>
      <c r="G32" s="6">
        <v>19162.285134349953</v>
      </c>
      <c r="H32" s="6">
        <v>9873.2169617399977</v>
      </c>
      <c r="I32" s="6">
        <v>8574.4382725200012</v>
      </c>
      <c r="J32" s="28">
        <v>7.0297499999999999</v>
      </c>
      <c r="K32" s="28"/>
      <c r="L32" s="33">
        <v>199108.65256916994</v>
      </c>
    </row>
    <row r="33" spans="2:12" ht="15.6" x14ac:dyDescent="0.3">
      <c r="B33" s="57">
        <v>42430</v>
      </c>
      <c r="C33" s="6">
        <v>140464.87000473001</v>
      </c>
      <c r="D33" s="6">
        <v>55030.17234107</v>
      </c>
      <c r="E33" s="7">
        <v>31988.284858480005</v>
      </c>
      <c r="F33" s="6">
        <v>29786.166265580017</v>
      </c>
      <c r="G33" s="6">
        <v>28880.512642690013</v>
      </c>
      <c r="H33" s="6">
        <v>15072.580090100002</v>
      </c>
      <c r="I33" s="6">
        <v>13116.729128560008</v>
      </c>
      <c r="J33" s="28">
        <v>9.1227499999999999</v>
      </c>
      <c r="K33" s="28"/>
      <c r="L33" s="33">
        <v>314348.43808121001</v>
      </c>
    </row>
    <row r="34" spans="2:12" ht="15.6" x14ac:dyDescent="0.3">
      <c r="B34" s="57">
        <v>42461</v>
      </c>
      <c r="C34" s="6">
        <v>188759.10050248998</v>
      </c>
      <c r="D34" s="6">
        <v>74570.818895859891</v>
      </c>
      <c r="E34" s="7">
        <v>37956.306940499991</v>
      </c>
      <c r="F34" s="6">
        <v>39594.453603700022</v>
      </c>
      <c r="G34" s="6">
        <v>38229.039916899943</v>
      </c>
      <c r="H34" s="6">
        <v>20297.185363929999</v>
      </c>
      <c r="I34" s="6">
        <v>17532.680846120005</v>
      </c>
      <c r="J34" s="28">
        <v>12.012</v>
      </c>
      <c r="K34" s="28"/>
      <c r="L34" s="33">
        <v>416951.59806949983</v>
      </c>
    </row>
    <row r="35" spans="2:12" ht="15.6" x14ac:dyDescent="0.3">
      <c r="B35" s="57">
        <v>42491</v>
      </c>
      <c r="C35" s="8">
        <v>238685.94470278994</v>
      </c>
      <c r="D35" s="8">
        <v>93784.611413660095</v>
      </c>
      <c r="E35" s="9">
        <v>60063.966832890015</v>
      </c>
      <c r="F35" s="8">
        <v>49751.105133419995</v>
      </c>
      <c r="G35" s="8">
        <v>47388.20614596994</v>
      </c>
      <c r="H35" s="8">
        <v>25547.168152310001</v>
      </c>
      <c r="I35" s="8">
        <v>21807.309484030004</v>
      </c>
      <c r="J35" s="30">
        <v>16.015999999999998</v>
      </c>
      <c r="K35" s="30"/>
      <c r="L35" s="33">
        <v>537044.32786506985</v>
      </c>
    </row>
    <row r="36" spans="2:12" ht="15.6" x14ac:dyDescent="0.3">
      <c r="B36" s="57">
        <v>42522</v>
      </c>
      <c r="C36" s="8">
        <v>287704.34621205</v>
      </c>
      <c r="D36" s="8">
        <v>112323.36023003998</v>
      </c>
      <c r="E36" s="9">
        <v>68510.308156640007</v>
      </c>
      <c r="F36" s="8">
        <v>59255.435907100007</v>
      </c>
      <c r="G36" s="8">
        <v>57104.387539950039</v>
      </c>
      <c r="H36" s="8">
        <v>30805.727151460007</v>
      </c>
      <c r="I36" s="8">
        <v>26278.44266192002</v>
      </c>
      <c r="J36" s="30">
        <v>21.748999999999999</v>
      </c>
      <c r="K36" s="30"/>
      <c r="L36" s="33">
        <v>642003.75685916003</v>
      </c>
    </row>
    <row r="37" spans="2:12" ht="15.6" x14ac:dyDescent="0.3">
      <c r="B37" s="57">
        <v>42552</v>
      </c>
      <c r="C37" s="8">
        <v>338430.48994993995</v>
      </c>
      <c r="D37" s="8">
        <v>130951.9696237499</v>
      </c>
      <c r="E37" s="9">
        <v>88431.47919749</v>
      </c>
      <c r="F37" s="8">
        <v>68453.844874429997</v>
      </c>
      <c r="G37" s="8">
        <v>66836.001805560052</v>
      </c>
      <c r="H37" s="8">
        <v>36225.242154129999</v>
      </c>
      <c r="I37" s="8">
        <v>30558.518306939975</v>
      </c>
      <c r="J37" s="30">
        <v>28.4375</v>
      </c>
      <c r="K37" s="30"/>
      <c r="L37" s="33">
        <v>759915.98341223993</v>
      </c>
    </row>
    <row r="38" spans="2:12" ht="15.6" x14ac:dyDescent="0.3">
      <c r="B38" s="57">
        <v>42583</v>
      </c>
      <c r="C38" s="8">
        <v>390089.38911479001</v>
      </c>
      <c r="D38" s="8">
        <v>145446.45385796996</v>
      </c>
      <c r="E38" s="9">
        <v>98547.563183549981</v>
      </c>
      <c r="F38" s="8">
        <v>78355.681582620033</v>
      </c>
      <c r="G38" s="8">
        <v>76753.629770870044</v>
      </c>
      <c r="H38" s="8">
        <v>41595.913219739989</v>
      </c>
      <c r="I38" s="8">
        <v>34753.724159310004</v>
      </c>
      <c r="J38" s="30">
        <v>32.259500000000003</v>
      </c>
      <c r="K38" s="30"/>
      <c r="L38" s="33">
        <v>865574.61438885017</v>
      </c>
    </row>
    <row r="39" spans="2:12" ht="15.6" x14ac:dyDescent="0.3">
      <c r="B39" s="57">
        <v>42614</v>
      </c>
      <c r="C39" s="8">
        <v>441149.02702436002</v>
      </c>
      <c r="D39" s="8">
        <v>163331.38354672023</v>
      </c>
      <c r="E39" s="9">
        <v>121163.42045836001</v>
      </c>
      <c r="F39" s="8">
        <v>87817.492250859999</v>
      </c>
      <c r="G39" s="8">
        <v>87137.814459980102</v>
      </c>
      <c r="H39" s="8">
        <v>47018.279624300005</v>
      </c>
      <c r="I39" s="8">
        <v>39283.996994610003</v>
      </c>
      <c r="J39" s="30">
        <v>35.262500000000003</v>
      </c>
      <c r="K39" s="30"/>
      <c r="L39" s="33">
        <v>986936.67685919022</v>
      </c>
    </row>
    <row r="40" spans="2:12" ht="15.6" x14ac:dyDescent="0.3">
      <c r="B40" s="57">
        <v>42644</v>
      </c>
      <c r="C40" s="8">
        <v>493820.43180749001</v>
      </c>
      <c r="D40" s="8">
        <v>180876.94984474007</v>
      </c>
      <c r="E40" s="9">
        <v>127035.51574232001</v>
      </c>
      <c r="F40" s="8">
        <v>97130.785036870046</v>
      </c>
      <c r="G40" s="8">
        <v>97167.030694510016</v>
      </c>
      <c r="H40" s="8">
        <v>52738.009755359999</v>
      </c>
      <c r="I40" s="8">
        <v>43455.814515070015</v>
      </c>
      <c r="J40" s="30">
        <v>37.332749999999997</v>
      </c>
      <c r="K40" s="30"/>
      <c r="L40" s="33">
        <v>1092261.8701463602</v>
      </c>
    </row>
    <row r="41" spans="2:12" ht="15.6" x14ac:dyDescent="0.3">
      <c r="B41" s="57">
        <v>42675</v>
      </c>
      <c r="C41" s="8">
        <v>544355.60114568006</v>
      </c>
      <c r="D41" s="8">
        <v>198297.31432447044</v>
      </c>
      <c r="E41" s="9">
        <v>147754.97338094996</v>
      </c>
      <c r="F41" s="8">
        <v>104957.99907072997</v>
      </c>
      <c r="G41" s="8">
        <v>106812.19890248009</v>
      </c>
      <c r="H41" s="8">
        <v>58411.546696639998</v>
      </c>
      <c r="I41" s="8">
        <v>47623.782185780037</v>
      </c>
      <c r="J41" s="30">
        <v>40.222000000000001</v>
      </c>
      <c r="K41" s="30"/>
      <c r="L41" s="33">
        <v>1208253.6377067307</v>
      </c>
    </row>
    <row r="42" spans="2:12" ht="16.2" thickBot="1" x14ac:dyDescent="0.35">
      <c r="B42" s="58">
        <v>42705</v>
      </c>
      <c r="C42" s="10">
        <v>597896.88592855004</v>
      </c>
      <c r="D42" s="10">
        <v>217995.04026394003</v>
      </c>
      <c r="E42" s="11">
        <v>171071.33680742001</v>
      </c>
      <c r="F42" s="10">
        <v>116211.22198997</v>
      </c>
      <c r="G42" s="10">
        <v>116862.28186620008</v>
      </c>
      <c r="H42" s="10">
        <v>64203.174877090001</v>
      </c>
      <c r="I42" s="10">
        <v>52476.922083510042</v>
      </c>
      <c r="J42" s="31">
        <v>45.408999999999999</v>
      </c>
      <c r="K42" s="31"/>
      <c r="L42" s="34">
        <v>1336762.2728166801</v>
      </c>
    </row>
    <row r="43" spans="2:12" ht="15.6" x14ac:dyDescent="0.3">
      <c r="B43" s="59">
        <v>42736</v>
      </c>
      <c r="C43" s="35">
        <v>57492.819370690013</v>
      </c>
      <c r="D43" s="35">
        <v>24693.702103699947</v>
      </c>
      <c r="E43" s="36">
        <v>9878.5543549699996</v>
      </c>
      <c r="F43" s="35">
        <v>11897.146494880002</v>
      </c>
      <c r="G43" s="35">
        <v>10113.551621879969</v>
      </c>
      <c r="H43" s="35">
        <v>6053.9270088899993</v>
      </c>
      <c r="I43" s="35">
        <v>4622.624429259994</v>
      </c>
      <c r="J43" s="37">
        <v>4.4135</v>
      </c>
      <c r="K43" s="37"/>
      <c r="L43" s="32">
        <v>124756.7388842699</v>
      </c>
    </row>
    <row r="44" spans="2:12" ht="15.6" x14ac:dyDescent="0.3">
      <c r="B44" s="60">
        <v>42767</v>
      </c>
      <c r="C44" s="8">
        <v>106992.01436910999</v>
      </c>
      <c r="D44" s="8">
        <v>41959.016254239919</v>
      </c>
      <c r="E44" s="9">
        <v>17699.632897730004</v>
      </c>
      <c r="F44" s="8">
        <v>21901.250153799989</v>
      </c>
      <c r="G44" s="8">
        <v>20641.724841169951</v>
      </c>
      <c r="H44" s="8">
        <v>11830.986417400001</v>
      </c>
      <c r="I44" s="8">
        <v>9403.4077917299928</v>
      </c>
      <c r="J44" s="30">
        <v>7.3254999999999999</v>
      </c>
      <c r="K44" s="30"/>
      <c r="L44" s="33">
        <v>230435.35822517987</v>
      </c>
    </row>
    <row r="45" spans="2:12" ht="15.6" x14ac:dyDescent="0.3">
      <c r="B45" s="60">
        <v>42795</v>
      </c>
      <c r="C45" s="8">
        <v>167297.60962260998</v>
      </c>
      <c r="D45" s="8">
        <v>60572.706898059863</v>
      </c>
      <c r="E45" s="9">
        <v>42887.684984520005</v>
      </c>
      <c r="F45" s="8">
        <v>33601.290861279995</v>
      </c>
      <c r="G45" s="8">
        <v>31669.897050189989</v>
      </c>
      <c r="H45" s="8">
        <v>18248.776524809997</v>
      </c>
      <c r="I45" s="8">
        <v>14218.9682089</v>
      </c>
      <c r="J45" s="30">
        <v>9.7370000000000001</v>
      </c>
      <c r="K45" s="30"/>
      <c r="L45" s="33">
        <v>368506.67115036992</v>
      </c>
    </row>
    <row r="46" spans="2:12" ht="15.6" x14ac:dyDescent="0.3">
      <c r="B46" s="60">
        <v>42826</v>
      </c>
      <c r="C46" s="18">
        <v>226385.22257004</v>
      </c>
      <c r="D46" s="8">
        <v>80104.644789689846</v>
      </c>
      <c r="E46" s="9">
        <v>53660.458318800011</v>
      </c>
      <c r="F46" s="8">
        <v>45638.934611110009</v>
      </c>
      <c r="G46" s="8">
        <v>42247.379654919918</v>
      </c>
      <c r="H46" s="8">
        <v>24809.588701259996</v>
      </c>
      <c r="I46" s="8">
        <v>18775.082390409989</v>
      </c>
      <c r="J46" s="30">
        <v>12.194000000000001</v>
      </c>
      <c r="K46" s="30"/>
      <c r="L46" s="33">
        <v>491633.50503622979</v>
      </c>
    </row>
    <row r="47" spans="2:12" ht="15.6" x14ac:dyDescent="0.3">
      <c r="B47" s="60">
        <v>42856</v>
      </c>
      <c r="C47" s="8">
        <v>283949.78248315997</v>
      </c>
      <c r="D47" s="8">
        <v>98777.249829259847</v>
      </c>
      <c r="E47" s="9">
        <v>77573.941976870003</v>
      </c>
      <c r="F47" s="8">
        <v>54616.729842099987</v>
      </c>
      <c r="G47" s="8">
        <v>52504.603270150037</v>
      </c>
      <c r="H47" s="8">
        <v>27722.99348741</v>
      </c>
      <c r="I47" s="8">
        <v>22683.719256490003</v>
      </c>
      <c r="J47" s="30">
        <v>15.834</v>
      </c>
      <c r="K47" s="30"/>
      <c r="L47" s="33">
        <v>617844.85414543992</v>
      </c>
    </row>
    <row r="48" spans="2:12" ht="15.6" x14ac:dyDescent="0.3">
      <c r="B48" s="60">
        <v>42887</v>
      </c>
      <c r="C48" s="8">
        <v>348856.06074664003</v>
      </c>
      <c r="D48" s="8">
        <v>121727.00328467968</v>
      </c>
      <c r="E48" s="9">
        <v>84867.812565560016</v>
      </c>
      <c r="F48" s="8">
        <v>65560.225326719999</v>
      </c>
      <c r="G48" s="8">
        <v>63185.084274560009</v>
      </c>
      <c r="H48" s="8">
        <v>36549.50687890999</v>
      </c>
      <c r="I48" s="8">
        <v>28192.469264709998</v>
      </c>
      <c r="J48" s="30">
        <v>21.453250000000001</v>
      </c>
      <c r="K48" s="30"/>
      <c r="L48" s="33">
        <v>748959.6155917797</v>
      </c>
    </row>
    <row r="49" spans="2:12" ht="15.6" x14ac:dyDescent="0.3">
      <c r="B49" s="60">
        <v>42917</v>
      </c>
      <c r="C49" s="8">
        <v>411617.51772273995</v>
      </c>
      <c r="D49" s="8">
        <v>142369.80827307954</v>
      </c>
      <c r="E49" s="9">
        <v>108744.03954042</v>
      </c>
      <c r="F49" s="8">
        <v>75599.784293079982</v>
      </c>
      <c r="G49" s="8">
        <v>73902.912388029654</v>
      </c>
      <c r="H49" s="8">
        <v>45096.757987509991</v>
      </c>
      <c r="I49" s="8">
        <v>32942.580768770007</v>
      </c>
      <c r="J49" s="30">
        <v>27.982500000000002</v>
      </c>
      <c r="K49" s="30"/>
      <c r="L49" s="33">
        <v>890301.38347362902</v>
      </c>
    </row>
    <row r="50" spans="2:12" ht="15.6" x14ac:dyDescent="0.3">
      <c r="B50" s="60">
        <v>42948</v>
      </c>
      <c r="C50" s="8">
        <v>474727.95251929003</v>
      </c>
      <c r="D50" s="8">
        <v>161653.43564018953</v>
      </c>
      <c r="E50" s="9">
        <v>112327.01955865999</v>
      </c>
      <c r="F50" s="8">
        <v>86045.808065690027</v>
      </c>
      <c r="G50" s="8">
        <v>84381.903725369833</v>
      </c>
      <c r="H50" s="8">
        <v>53636.156386269984</v>
      </c>
      <c r="I50" s="8">
        <v>37559.879108889996</v>
      </c>
      <c r="J50" s="30">
        <v>32.168500000000002</v>
      </c>
      <c r="K50" s="30"/>
      <c r="L50" s="33">
        <v>1010364.3235043593</v>
      </c>
    </row>
    <row r="51" spans="2:12" ht="15.6" x14ac:dyDescent="0.3">
      <c r="B51" s="60">
        <v>42979</v>
      </c>
      <c r="C51" s="8">
        <v>536630.34486620978</v>
      </c>
      <c r="D51" s="8">
        <v>181039.96014997913</v>
      </c>
      <c r="E51" s="9">
        <v>132939.63375005001</v>
      </c>
      <c r="F51" s="8">
        <v>95799.450480149972</v>
      </c>
      <c r="G51" s="8">
        <v>94553.066640999576</v>
      </c>
      <c r="H51" s="8">
        <v>68005.44270444999</v>
      </c>
      <c r="I51" s="8">
        <v>42305.300147319955</v>
      </c>
      <c r="J51" s="30">
        <v>35.103250000000003</v>
      </c>
      <c r="K51" s="30"/>
      <c r="L51" s="33">
        <v>1151308.3019891581</v>
      </c>
    </row>
    <row r="52" spans="2:12" ht="15.6" x14ac:dyDescent="0.3">
      <c r="B52" s="60">
        <v>43009</v>
      </c>
      <c r="C52" s="8">
        <v>601516.1178352501</v>
      </c>
      <c r="D52" s="8">
        <v>200879.75469608954</v>
      </c>
      <c r="E52" s="9">
        <v>138694.48631713999</v>
      </c>
      <c r="F52" s="8">
        <v>105692.18341477001</v>
      </c>
      <c r="G52" s="8">
        <v>104967.75440574986</v>
      </c>
      <c r="H52" s="8">
        <v>77468.585562079985</v>
      </c>
      <c r="I52" s="8">
        <v>46964.44653383</v>
      </c>
      <c r="J52" s="30">
        <v>37.810499999999998</v>
      </c>
      <c r="K52" s="30"/>
      <c r="L52" s="33">
        <v>1276221.1392649093</v>
      </c>
    </row>
    <row r="53" spans="2:12" ht="15.6" x14ac:dyDescent="0.3">
      <c r="B53" s="60">
        <v>43040</v>
      </c>
      <c r="C53" s="8">
        <v>664447.90950900991</v>
      </c>
      <c r="D53" s="8">
        <v>220938.79499974914</v>
      </c>
      <c r="E53" s="9">
        <v>159073.46213314001</v>
      </c>
      <c r="F53" s="8">
        <v>108060.91766058</v>
      </c>
      <c r="G53" s="8">
        <v>115500.08659304959</v>
      </c>
      <c r="H53" s="8">
        <v>86610.787990049983</v>
      </c>
      <c r="I53" s="8">
        <v>51273.955274539971</v>
      </c>
      <c r="J53" s="30">
        <v>41.805569000000006</v>
      </c>
      <c r="K53" s="30"/>
      <c r="L53" s="33">
        <v>1405947.7197291187</v>
      </c>
    </row>
    <row r="54" spans="2:12" ht="16.2" thickBot="1" x14ac:dyDescent="0.35">
      <c r="B54" s="61">
        <v>43070</v>
      </c>
      <c r="C54" s="38">
        <v>729685.58641034993</v>
      </c>
      <c r="D54" s="38">
        <v>243614.70965024942</v>
      </c>
      <c r="E54" s="39">
        <v>179345.86922901997</v>
      </c>
      <c r="F54" s="38">
        <v>125939.03639063006</v>
      </c>
      <c r="G54" s="38">
        <v>126456.73090153985</v>
      </c>
      <c r="H54" s="38">
        <v>96278.701545880016</v>
      </c>
      <c r="I54" s="38">
        <v>56416.685591369976</v>
      </c>
      <c r="J54" s="40">
        <v>46.784495</v>
      </c>
      <c r="K54" s="40"/>
      <c r="L54" s="41">
        <v>1557784.1042140392</v>
      </c>
    </row>
    <row r="55" spans="2:12" ht="15.6" x14ac:dyDescent="0.3">
      <c r="B55" s="59">
        <v>43101</v>
      </c>
      <c r="C55" s="35">
        <v>65967.261928220003</v>
      </c>
      <c r="D55" s="35">
        <v>20701.527566760054</v>
      </c>
      <c r="E55" s="36">
        <v>4287.9289156100003</v>
      </c>
      <c r="F55" s="35">
        <v>10129.140093250002</v>
      </c>
      <c r="G55" s="35">
        <v>11121.191541880045</v>
      </c>
      <c r="H55" s="35">
        <v>9580.3955641499997</v>
      </c>
      <c r="I55" s="35">
        <v>5116.5677884800052</v>
      </c>
      <c r="J55" s="37">
        <v>29.443827999999996</v>
      </c>
      <c r="K55" s="37"/>
      <c r="L55" s="32">
        <v>126933.45722635012</v>
      </c>
    </row>
    <row r="56" spans="2:12" ht="15.6" x14ac:dyDescent="0.3">
      <c r="B56" s="60">
        <v>43132</v>
      </c>
      <c r="C56" s="8">
        <v>125051.98569811</v>
      </c>
      <c r="D56" s="8">
        <v>41863.668805600086</v>
      </c>
      <c r="E56" s="9">
        <v>7231.3007046500006</v>
      </c>
      <c r="F56" s="8">
        <v>21895.356234759998</v>
      </c>
      <c r="G56" s="8">
        <v>21892.826382770079</v>
      </c>
      <c r="H56" s="8">
        <v>18483.323916880006</v>
      </c>
      <c r="I56" s="8">
        <v>10223.870657650006</v>
      </c>
      <c r="J56" s="30">
        <v>57.145110000000003</v>
      </c>
      <c r="K56" s="30"/>
      <c r="L56" s="33">
        <v>246699.4775104202</v>
      </c>
    </row>
    <row r="57" spans="2:12" ht="15.6" x14ac:dyDescent="0.3">
      <c r="B57" s="60">
        <v>43160</v>
      </c>
      <c r="C57" s="8">
        <v>194533.58828498994</v>
      </c>
      <c r="D57" s="8">
        <v>64112.778234019977</v>
      </c>
      <c r="E57" s="9">
        <v>30339.790339969997</v>
      </c>
      <c r="F57" s="8">
        <v>32942.238848270004</v>
      </c>
      <c r="G57" s="8">
        <v>33168.036930789975</v>
      </c>
      <c r="H57" s="8">
        <v>28092.782059559995</v>
      </c>
      <c r="I57" s="8">
        <v>15963.681190180003</v>
      </c>
      <c r="J57" s="30">
        <v>81.735377</v>
      </c>
      <c r="K57" s="30"/>
      <c r="L57" s="33">
        <v>399234.63126477989</v>
      </c>
    </row>
    <row r="58" spans="2:12" ht="15.6" x14ac:dyDescent="0.3">
      <c r="B58" s="60">
        <v>43191</v>
      </c>
      <c r="C58" s="8">
        <v>262201.37042495003</v>
      </c>
      <c r="D58" s="8">
        <v>86255.364626510127</v>
      </c>
      <c r="E58" s="9">
        <v>33152.07251174</v>
      </c>
      <c r="F58" s="8">
        <v>44625.184935220008</v>
      </c>
      <c r="G58" s="8">
        <v>43996.417666940091</v>
      </c>
      <c r="H58" s="8">
        <v>37822.302769500006</v>
      </c>
      <c r="I58" s="8">
        <v>21029.506793450015</v>
      </c>
      <c r="J58" s="30">
        <v>91.780706000000009</v>
      </c>
      <c r="K58" s="30"/>
      <c r="L58" s="33">
        <v>529174.00043431029</v>
      </c>
    </row>
    <row r="59" spans="2:12" ht="15.6" x14ac:dyDescent="0.3">
      <c r="B59" s="60">
        <v>43221</v>
      </c>
      <c r="C59" s="8">
        <v>332549.61550085002</v>
      </c>
      <c r="D59" s="8">
        <v>110669.23817096971</v>
      </c>
      <c r="E59" s="9">
        <v>49523.106929070003</v>
      </c>
      <c r="F59" s="8">
        <v>56409.276022760008</v>
      </c>
      <c r="G59" s="8">
        <v>54687.73320295992</v>
      </c>
      <c r="H59" s="8">
        <v>47581.12602625</v>
      </c>
      <c r="I59" s="8">
        <v>26516.478244740003</v>
      </c>
      <c r="J59" s="30">
        <v>135.66826699999999</v>
      </c>
      <c r="K59" s="30"/>
      <c r="L59" s="33">
        <v>678072.24236459949</v>
      </c>
    </row>
    <row r="60" spans="2:12" ht="15.6" x14ac:dyDescent="0.3">
      <c r="B60" s="60">
        <v>43252</v>
      </c>
      <c r="C60" s="8">
        <v>400473.40026497998</v>
      </c>
      <c r="D60" s="8">
        <v>129555.41294923988</v>
      </c>
      <c r="E60" s="9">
        <v>57831.819546350001</v>
      </c>
      <c r="F60" s="8">
        <v>67866.206033289985</v>
      </c>
      <c r="G60" s="8">
        <v>65480.937189009856</v>
      </c>
      <c r="H60" s="8">
        <v>57792.021438200005</v>
      </c>
      <c r="I60" s="8">
        <v>31442.87151334</v>
      </c>
      <c r="J60" s="30">
        <v>169.62177199999999</v>
      </c>
      <c r="K60" s="30"/>
      <c r="L60" s="33">
        <v>810612.29070640972</v>
      </c>
    </row>
    <row r="61" spans="2:12" ht="15.6" x14ac:dyDescent="0.3">
      <c r="B61" s="60">
        <v>43282</v>
      </c>
      <c r="C61" s="8">
        <v>470598.9</v>
      </c>
      <c r="D61" s="8">
        <v>151271.20000000001</v>
      </c>
      <c r="E61" s="9">
        <v>76877.5</v>
      </c>
      <c r="F61" s="8">
        <v>79353.399999999994</v>
      </c>
      <c r="G61" s="8">
        <v>75889.8</v>
      </c>
      <c r="H61" s="8">
        <v>67617.8</v>
      </c>
      <c r="I61" s="8">
        <v>36553.5</v>
      </c>
      <c r="J61" s="30">
        <v>201</v>
      </c>
      <c r="K61" s="30"/>
      <c r="L61" s="33">
        <v>958363.1</v>
      </c>
    </row>
    <row r="62" spans="2:12" ht="15.6" x14ac:dyDescent="0.3">
      <c r="B62" s="61">
        <v>43313</v>
      </c>
      <c r="C62" s="38">
        <v>541706.57267070003</v>
      </c>
      <c r="D62" s="38">
        <v>173194.53525159004</v>
      </c>
      <c r="E62" s="39">
        <v>82776.55860306001</v>
      </c>
      <c r="F62" s="38">
        <v>90050.453119649974</v>
      </c>
      <c r="G62" s="38">
        <v>87442.988108189966</v>
      </c>
      <c r="H62" s="38">
        <v>77610.903229379997</v>
      </c>
      <c r="I62" s="38">
        <v>41736.680420320045</v>
      </c>
      <c r="J62" s="40">
        <v>233.32042000000001</v>
      </c>
      <c r="K62" s="40"/>
      <c r="L62" s="41">
        <v>1094752.0118228903</v>
      </c>
    </row>
    <row r="63" spans="2:12" ht="15.6" x14ac:dyDescent="0.3">
      <c r="B63" s="61">
        <v>43344</v>
      </c>
      <c r="C63" s="38">
        <v>611552.56766216003</v>
      </c>
      <c r="D63" s="38">
        <v>194826.34001229974</v>
      </c>
      <c r="E63" s="39">
        <v>102901.91718134002</v>
      </c>
      <c r="F63" s="38">
        <v>100645.09640588998</v>
      </c>
      <c r="G63" s="38">
        <v>98411.919514649635</v>
      </c>
      <c r="H63" s="38">
        <v>87362.037728349984</v>
      </c>
      <c r="I63" s="38">
        <v>47208.643330020001</v>
      </c>
      <c r="J63" s="40">
        <v>263.23973000000001</v>
      </c>
      <c r="K63" s="40"/>
      <c r="L63" s="41">
        <v>1243171.7615647092</v>
      </c>
    </row>
    <row r="64" spans="2:12" ht="15.6" x14ac:dyDescent="0.3">
      <c r="B64" s="61">
        <v>43374</v>
      </c>
      <c r="C64" s="38">
        <v>682559.32616016991</v>
      </c>
      <c r="D64" s="38">
        <v>216351.99693840925</v>
      </c>
      <c r="E64" s="39">
        <v>106616.11372730999</v>
      </c>
      <c r="F64" s="38">
        <v>109737.06710674998</v>
      </c>
      <c r="G64" s="38">
        <v>109687.67122641971</v>
      </c>
      <c r="H64" s="38">
        <v>97362.191331980008</v>
      </c>
      <c r="I64" s="38">
        <v>52580.873300259984</v>
      </c>
      <c r="J64" s="40">
        <v>296</v>
      </c>
      <c r="K64" s="40"/>
      <c r="L64" s="41">
        <v>1375191.4370112985</v>
      </c>
    </row>
    <row r="65" spans="2:12" ht="15.6" x14ac:dyDescent="0.3">
      <c r="B65" s="61">
        <v>43405</v>
      </c>
      <c r="C65" s="38">
        <v>752894.16488639999</v>
      </c>
      <c r="D65" s="38">
        <v>238001.60484655923</v>
      </c>
      <c r="E65" s="39">
        <v>126431.20342551</v>
      </c>
      <c r="F65" s="38">
        <v>120486.06492559997</v>
      </c>
      <c r="G65" s="38">
        <v>121107.77862510941</v>
      </c>
      <c r="H65" s="38">
        <v>107320.99671649002</v>
      </c>
      <c r="I65" s="38">
        <v>57934.554148920026</v>
      </c>
      <c r="J65" s="40">
        <v>330.25720200000006</v>
      </c>
      <c r="K65" s="40"/>
      <c r="L65" s="41">
        <v>1524506.6247765888</v>
      </c>
    </row>
    <row r="66" spans="2:12" ht="16.2" thickBot="1" x14ac:dyDescent="0.35">
      <c r="B66" s="58">
        <v>43435</v>
      </c>
      <c r="C66" s="10">
        <v>826103.85146037024</v>
      </c>
      <c r="D66" s="10">
        <v>274109.4969273195</v>
      </c>
      <c r="E66" s="11">
        <v>143478.27820042998</v>
      </c>
      <c r="F66" s="10">
        <v>128375.20890652998</v>
      </c>
      <c r="G66" s="10">
        <v>132650.44677070982</v>
      </c>
      <c r="H66" s="10">
        <v>117388.01739155997</v>
      </c>
      <c r="I66" s="10">
        <v>63239.409511499987</v>
      </c>
      <c r="J66" s="31">
        <v>363.72434499999997</v>
      </c>
      <c r="K66" s="31"/>
      <c r="L66" s="34">
        <v>1685708.4335134197</v>
      </c>
    </row>
    <row r="67" spans="2:12" ht="15.6" x14ac:dyDescent="0.3">
      <c r="B67" s="62">
        <v>43466</v>
      </c>
      <c r="C67" s="42">
        <v>69742.547678170013</v>
      </c>
      <c r="D67" s="42">
        <v>20838.595716910018</v>
      </c>
      <c r="E67" s="43">
        <v>4897.8290404400004</v>
      </c>
      <c r="F67" s="42">
        <v>9847.1892081100032</v>
      </c>
      <c r="G67" s="42">
        <v>11000.877080309976</v>
      </c>
      <c r="H67" s="42">
        <v>10400.46947579</v>
      </c>
      <c r="I67" s="42">
        <v>5259.8597879700001</v>
      </c>
      <c r="J67" s="44">
        <v>34.601001000000004</v>
      </c>
      <c r="K67" s="44"/>
      <c r="L67" s="45">
        <v>132021.96898870001</v>
      </c>
    </row>
    <row r="68" spans="2:12" ht="15.6" x14ac:dyDescent="0.3">
      <c r="B68" s="61">
        <v>43497</v>
      </c>
      <c r="C68" s="38">
        <v>140807.36648805995</v>
      </c>
      <c r="D68" s="38">
        <v>51254.385480129968</v>
      </c>
      <c r="E68" s="39">
        <v>10190.85875591</v>
      </c>
      <c r="F68" s="38">
        <v>21920.336631909951</v>
      </c>
      <c r="G68" s="38">
        <v>23445.144539041059</v>
      </c>
      <c r="H68" s="38">
        <v>20376.039266390002</v>
      </c>
      <c r="I68" s="38">
        <v>11407.974191859978</v>
      </c>
      <c r="J68" s="40">
        <v>76.460494000000011</v>
      </c>
      <c r="K68" s="40"/>
      <c r="L68" s="41">
        <v>279478.56584730098</v>
      </c>
    </row>
    <row r="69" spans="2:12" ht="15.6" x14ac:dyDescent="0.3">
      <c r="B69" s="61">
        <v>43525</v>
      </c>
      <c r="C69" s="38">
        <v>216090.65163374</v>
      </c>
      <c r="D69" s="38">
        <v>78109.588908519974</v>
      </c>
      <c r="E69" s="39">
        <v>18968.104865720001</v>
      </c>
      <c r="F69" s="38">
        <v>5346.9204198100006</v>
      </c>
      <c r="G69" s="38">
        <v>34829.682997429998</v>
      </c>
      <c r="H69" s="38">
        <v>31162.786383039998</v>
      </c>
      <c r="I69" s="38">
        <v>17287.513113659981</v>
      </c>
      <c r="J69" s="40">
        <v>131.81571</v>
      </c>
      <c r="K69" s="40">
        <v>28370.230148440001</v>
      </c>
      <c r="L69" s="41">
        <v>430297.29418035992</v>
      </c>
    </row>
    <row r="70" spans="2:12" ht="15.6" x14ac:dyDescent="0.3">
      <c r="B70" s="61">
        <v>43556</v>
      </c>
      <c r="C70" s="38">
        <v>291599.75391650008</v>
      </c>
      <c r="D70" s="38">
        <v>106774.76600354006</v>
      </c>
      <c r="E70" s="39">
        <v>23315.215727930001</v>
      </c>
      <c r="F70" s="38">
        <v>7425.8136142599969</v>
      </c>
      <c r="G70" s="38">
        <v>46504.720143329927</v>
      </c>
      <c r="H70" s="38">
        <v>41889.230265250008</v>
      </c>
      <c r="I70" s="38">
        <v>23030.452483679997</v>
      </c>
      <c r="J70" s="40">
        <v>169</v>
      </c>
      <c r="K70" s="40">
        <v>38833</v>
      </c>
      <c r="L70" s="41">
        <v>579541.95215449017</v>
      </c>
    </row>
    <row r="71" spans="2:12" ht="15.6" x14ac:dyDescent="0.3">
      <c r="B71" s="61">
        <v>43586</v>
      </c>
      <c r="C71" s="38">
        <v>369555.80812983005</v>
      </c>
      <c r="D71" s="38">
        <v>135203.06114841977</v>
      </c>
      <c r="E71" s="39">
        <v>29467</v>
      </c>
      <c r="F71" s="38">
        <v>9677</v>
      </c>
      <c r="G71" s="38">
        <v>58349</v>
      </c>
      <c r="H71" s="38">
        <v>52907</v>
      </c>
      <c r="I71" s="38">
        <v>28757</v>
      </c>
      <c r="J71" s="40">
        <v>208</v>
      </c>
      <c r="K71" s="40">
        <v>54949.927377730019</v>
      </c>
      <c r="L71" s="41">
        <v>739074.29503404989</v>
      </c>
    </row>
    <row r="72" spans="2:12" ht="15.6" x14ac:dyDescent="0.3">
      <c r="B72" s="61">
        <v>43617</v>
      </c>
      <c r="C72" s="38">
        <v>446173</v>
      </c>
      <c r="D72" s="38">
        <v>163101</v>
      </c>
      <c r="E72" s="39">
        <v>45549</v>
      </c>
      <c r="F72" s="38">
        <v>11643</v>
      </c>
      <c r="G72" s="38">
        <v>68654</v>
      </c>
      <c r="H72" s="38">
        <v>67691</v>
      </c>
      <c r="I72" s="38">
        <v>34170</v>
      </c>
      <c r="J72" s="40">
        <v>249</v>
      </c>
      <c r="K72" s="40">
        <v>65090</v>
      </c>
      <c r="L72" s="41">
        <v>902320</v>
      </c>
    </row>
    <row r="73" spans="2:12" ht="15.6" x14ac:dyDescent="0.3">
      <c r="B73" s="61">
        <v>43647</v>
      </c>
      <c r="C73" s="38">
        <v>526484</v>
      </c>
      <c r="D73" s="38">
        <v>192065</v>
      </c>
      <c r="E73" s="39">
        <v>52884</v>
      </c>
      <c r="F73" s="38">
        <v>13562</v>
      </c>
      <c r="G73" s="38">
        <v>78996</v>
      </c>
      <c r="H73" s="38">
        <v>80269</v>
      </c>
      <c r="I73" s="38">
        <v>40016</v>
      </c>
      <c r="J73" s="40">
        <v>291</v>
      </c>
      <c r="K73" s="40">
        <v>76047.81</v>
      </c>
      <c r="L73" s="41">
        <v>1060614.81</v>
      </c>
    </row>
    <row r="74" spans="2:12" ht="15.6" x14ac:dyDescent="0.3">
      <c r="B74" s="61">
        <v>43678</v>
      </c>
      <c r="C74" s="38">
        <v>611432.47853971994</v>
      </c>
      <c r="D74" s="38">
        <v>222022.92539568976</v>
      </c>
      <c r="E74" s="39">
        <v>58065.285723000015</v>
      </c>
      <c r="F74" s="38">
        <v>15844</v>
      </c>
      <c r="G74" s="38">
        <v>93353</v>
      </c>
      <c r="H74" s="38">
        <v>85899</v>
      </c>
      <c r="I74" s="38">
        <v>46128</v>
      </c>
      <c r="J74" s="40">
        <v>325</v>
      </c>
      <c r="K74" s="40">
        <v>87241</v>
      </c>
      <c r="L74" s="41">
        <v>1220310.6896584099</v>
      </c>
    </row>
    <row r="75" spans="2:12" ht="15.6" x14ac:dyDescent="0.3">
      <c r="B75" s="61">
        <v>43709</v>
      </c>
      <c r="C75" s="38">
        <v>691840</v>
      </c>
      <c r="D75" s="38">
        <v>259502.66919231007</v>
      </c>
      <c r="E75" s="39">
        <v>67186.362464000005</v>
      </c>
      <c r="F75" s="38">
        <v>17726</v>
      </c>
      <c r="G75" s="38">
        <v>103577</v>
      </c>
      <c r="H75" s="38">
        <v>107172</v>
      </c>
      <c r="I75" s="38">
        <v>51665</v>
      </c>
      <c r="J75" s="40">
        <v>360</v>
      </c>
      <c r="K75" s="40">
        <v>98381</v>
      </c>
      <c r="L75" s="41">
        <v>1397410.03165631</v>
      </c>
    </row>
    <row r="76" spans="2:12" ht="15.6" x14ac:dyDescent="0.3">
      <c r="B76" s="61">
        <v>43739</v>
      </c>
      <c r="C76" s="38">
        <v>773882</v>
      </c>
      <c r="D76" s="38">
        <v>286110.43919231003</v>
      </c>
      <c r="E76" s="39">
        <v>72503.272464000009</v>
      </c>
      <c r="F76" s="38">
        <v>19426.693327999998</v>
      </c>
      <c r="G76" s="38">
        <v>114018.37671474997</v>
      </c>
      <c r="H76" s="38">
        <v>115583</v>
      </c>
      <c r="I76" s="38">
        <v>57708.586461079998</v>
      </c>
      <c r="J76" s="40">
        <v>395</v>
      </c>
      <c r="K76" s="40">
        <v>109644.71999999999</v>
      </c>
      <c r="L76" s="41">
        <v>1549271.89116783</v>
      </c>
    </row>
    <row r="77" spans="2:12" ht="15.6" x14ac:dyDescent="0.3">
      <c r="B77" s="61">
        <v>43770</v>
      </c>
      <c r="C77" s="38">
        <v>853940.38216840022</v>
      </c>
      <c r="D77" s="38">
        <v>319501.38707150007</v>
      </c>
      <c r="E77" s="39">
        <v>76074.850000000006</v>
      </c>
      <c r="F77" s="38">
        <v>21596.069868000002</v>
      </c>
      <c r="G77" s="38">
        <v>127251.60863517004</v>
      </c>
      <c r="H77" s="38">
        <v>126392.30181305</v>
      </c>
      <c r="I77" s="38">
        <v>63924.073233049996</v>
      </c>
      <c r="J77" s="40">
        <v>430</v>
      </c>
      <c r="K77" s="40">
        <v>120413.54</v>
      </c>
      <c r="L77" s="41">
        <v>1709524.4027891704</v>
      </c>
    </row>
    <row r="78" spans="2:12" ht="16.2" thickBot="1" x14ac:dyDescent="0.35">
      <c r="B78" s="58">
        <v>43800</v>
      </c>
      <c r="C78" s="10">
        <v>936765.33140836994</v>
      </c>
      <c r="D78" s="10">
        <v>353041.53454198997</v>
      </c>
      <c r="E78" s="11">
        <v>81610.17</v>
      </c>
      <c r="F78" s="10">
        <v>23903.409776</v>
      </c>
      <c r="G78" s="10">
        <v>138809.53570615005</v>
      </c>
      <c r="H78" s="10">
        <v>138457.57978945001</v>
      </c>
      <c r="I78" s="10">
        <v>71759.970259259993</v>
      </c>
      <c r="J78" s="31">
        <v>467.2</v>
      </c>
      <c r="K78" s="31">
        <v>140072.80000000002</v>
      </c>
      <c r="L78" s="34">
        <v>1884887.5314812199</v>
      </c>
    </row>
    <row r="79" spans="2:12" ht="15.6" x14ac:dyDescent="0.3">
      <c r="B79" s="62">
        <v>43831</v>
      </c>
      <c r="C79" s="42">
        <v>85210.824874119979</v>
      </c>
      <c r="D79" s="42">
        <v>24630.640023899938</v>
      </c>
      <c r="E79" s="43">
        <v>19412.328701600003</v>
      </c>
      <c r="F79" s="42">
        <v>2396.7304577300001</v>
      </c>
      <c r="G79" s="42">
        <v>12317.239759840029</v>
      </c>
      <c r="H79" s="42">
        <v>11809.091618870001</v>
      </c>
      <c r="I79" s="42">
        <v>6786.7644717499961</v>
      </c>
      <c r="J79" s="44">
        <v>37.911963389999997</v>
      </c>
      <c r="K79" s="44">
        <v>11213.439415479997</v>
      </c>
      <c r="L79" s="45">
        <v>173814.97128668029</v>
      </c>
    </row>
    <row r="80" spans="2:12" ht="15.6" x14ac:dyDescent="0.3">
      <c r="B80" s="61">
        <v>43862</v>
      </c>
      <c r="C80" s="38">
        <v>164566.39447621</v>
      </c>
      <c r="D80" s="38">
        <v>56787.258495949907</v>
      </c>
      <c r="E80" s="39">
        <v>12188.800937139998</v>
      </c>
      <c r="F80" s="38">
        <v>4576.2112653300001</v>
      </c>
      <c r="G80" s="38">
        <v>23890.378874800048</v>
      </c>
      <c r="H80" s="38">
        <v>22714.759985080003</v>
      </c>
      <c r="I80" s="38">
        <v>12802.913136099995</v>
      </c>
      <c r="J80" s="40">
        <v>79.989070390000009</v>
      </c>
      <c r="K80" s="40">
        <v>21188.64195569</v>
      </c>
      <c r="L80" s="41">
        <v>318795.34819669038</v>
      </c>
    </row>
    <row r="81" spans="2:12" ht="15.6" x14ac:dyDescent="0.3">
      <c r="B81" s="61">
        <v>43891</v>
      </c>
      <c r="C81" s="38">
        <v>247070.41957295997</v>
      </c>
      <c r="D81" s="38">
        <v>87818.793436839944</v>
      </c>
      <c r="E81" s="39">
        <v>10765.57447254</v>
      </c>
      <c r="F81" s="38">
        <v>6456.3557051300013</v>
      </c>
      <c r="G81" s="38">
        <v>36412.677333169995</v>
      </c>
      <c r="H81" s="38">
        <v>34084.89699791</v>
      </c>
      <c r="I81" s="38">
        <v>19583.722476620009</v>
      </c>
      <c r="J81" s="40">
        <v>120.93642799999999</v>
      </c>
      <c r="K81" s="40">
        <v>32178.77060874</v>
      </c>
      <c r="L81" s="41">
        <v>474492.14703190984</v>
      </c>
    </row>
    <row r="82" spans="2:12" ht="15.6" x14ac:dyDescent="0.3">
      <c r="B82" s="61">
        <v>43922</v>
      </c>
      <c r="C82" s="38">
        <v>307721.09577199991</v>
      </c>
      <c r="D82" s="38">
        <v>121207.32649519003</v>
      </c>
      <c r="E82" s="39">
        <v>18003.93</v>
      </c>
      <c r="F82" s="38">
        <v>8527.2465519999987</v>
      </c>
      <c r="G82" s="38">
        <v>46078.862216210015</v>
      </c>
      <c r="H82" s="38">
        <v>46790.298713149998</v>
      </c>
      <c r="I82" s="38">
        <v>26340.300688579995</v>
      </c>
      <c r="J82" s="40">
        <v>161.70000000000002</v>
      </c>
      <c r="K82" s="40">
        <v>41645.67</v>
      </c>
      <c r="L82" s="41">
        <v>616476.43043712992</v>
      </c>
    </row>
    <row r="83" spans="2:12" ht="15.6" x14ac:dyDescent="0.3">
      <c r="B83" s="61">
        <v>43952</v>
      </c>
      <c r="C83" s="38">
        <v>381021.05784501007</v>
      </c>
      <c r="D83" s="38">
        <v>148192.11480327998</v>
      </c>
      <c r="E83" s="39">
        <v>31080.41</v>
      </c>
      <c r="F83" s="38">
        <v>10711.360703</v>
      </c>
      <c r="G83" s="38">
        <v>56467.171932979996</v>
      </c>
      <c r="H83" s="38">
        <v>63073.706046770014</v>
      </c>
      <c r="I83" s="38">
        <v>32779.382263580002</v>
      </c>
      <c r="J83" s="40">
        <v>200.06</v>
      </c>
      <c r="K83" s="40">
        <v>51505.060000000005</v>
      </c>
      <c r="L83" s="41">
        <v>775030.32359461999</v>
      </c>
    </row>
    <row r="84" spans="2:12" ht="15.6" x14ac:dyDescent="0.3">
      <c r="B84" s="61">
        <v>43983</v>
      </c>
      <c r="C84" s="38">
        <v>459353.30784501001</v>
      </c>
      <c r="D84" s="38">
        <v>177755.62480327996</v>
      </c>
      <c r="E84" s="39">
        <v>37983.340000000011</v>
      </c>
      <c r="F84" s="38">
        <v>12762.160702999998</v>
      </c>
      <c r="G84" s="38">
        <v>66345.811932979996</v>
      </c>
      <c r="H84" s="38">
        <v>76397.636046770014</v>
      </c>
      <c r="I84" s="38">
        <v>39462.372263580008</v>
      </c>
      <c r="J84" s="40">
        <v>260.44</v>
      </c>
      <c r="K84" s="40">
        <v>61394.639999999992</v>
      </c>
      <c r="L84" s="41">
        <v>931715.33359461976</v>
      </c>
    </row>
    <row r="85" spans="2:12" ht="15.6" x14ac:dyDescent="0.3">
      <c r="B85" s="61">
        <v>44013</v>
      </c>
      <c r="C85" s="38">
        <v>545248.50498599</v>
      </c>
      <c r="D85" s="38">
        <v>207614.42009992999</v>
      </c>
      <c r="E85" s="39">
        <v>47832.13</v>
      </c>
      <c r="F85" s="38">
        <v>15951.131336000002</v>
      </c>
      <c r="G85" s="38">
        <v>77520.758280719994</v>
      </c>
      <c r="H85" s="38">
        <v>91775.836446300003</v>
      </c>
      <c r="I85" s="38">
        <v>45693.092039580006</v>
      </c>
      <c r="J85" s="40">
        <v>311.69</v>
      </c>
      <c r="K85" s="40">
        <v>71033.7</v>
      </c>
      <c r="L85" s="41">
        <v>1102981.2631885197</v>
      </c>
    </row>
    <row r="86" spans="2:12" ht="15.6" x14ac:dyDescent="0.3">
      <c r="B86" s="61">
        <v>44044</v>
      </c>
      <c r="C86" s="38">
        <v>634768.81889500015</v>
      </c>
      <c r="D86" s="38">
        <v>238239.54160483004</v>
      </c>
      <c r="E86" s="39">
        <v>54558.09</v>
      </c>
      <c r="F86" s="38">
        <v>18175.001643</v>
      </c>
      <c r="G86" s="38">
        <v>88915.178668960012</v>
      </c>
      <c r="H86" s="38">
        <v>106130.03841642998</v>
      </c>
      <c r="I86" s="38">
        <v>52561.348073220004</v>
      </c>
      <c r="J86" s="40">
        <v>364</v>
      </c>
      <c r="K86" s="40">
        <v>80584.840000000011</v>
      </c>
      <c r="L86" s="41">
        <v>1274296.7873014403</v>
      </c>
    </row>
    <row r="87" spans="2:12" ht="15.6" x14ac:dyDescent="0.3">
      <c r="B87" s="61">
        <v>44075</v>
      </c>
      <c r="C87" s="38">
        <v>725956.18003599998</v>
      </c>
      <c r="D87" s="38">
        <v>268381.43311796</v>
      </c>
      <c r="E87" s="39">
        <v>65798.250000000015</v>
      </c>
      <c r="F87" s="38">
        <v>20922.067853999997</v>
      </c>
      <c r="G87" s="38">
        <v>100603.68307225002</v>
      </c>
      <c r="H87" s="38">
        <v>120841.17812648001</v>
      </c>
      <c r="I87" s="38">
        <v>59209.070613220007</v>
      </c>
      <c r="J87" s="40">
        <v>416.68</v>
      </c>
      <c r="K87" s="40">
        <v>91243.62999999999</v>
      </c>
      <c r="L87" s="41">
        <v>1453372.1728199101</v>
      </c>
    </row>
    <row r="88" spans="2:12" ht="15.6" x14ac:dyDescent="0.3">
      <c r="B88" s="61">
        <v>44105</v>
      </c>
      <c r="C88" s="38">
        <v>819475.33075400989</v>
      </c>
      <c r="D88" s="38">
        <v>307825.36027311994</v>
      </c>
      <c r="E88" s="39">
        <v>69626.97</v>
      </c>
      <c r="F88" s="38">
        <v>23619.815463000003</v>
      </c>
      <c r="G88" s="38">
        <v>112578.23720623997</v>
      </c>
      <c r="H88" s="38">
        <v>128293.38654571</v>
      </c>
      <c r="I88" s="38">
        <v>66236.184418150006</v>
      </c>
      <c r="J88" s="40">
        <v>470.23</v>
      </c>
      <c r="K88" s="40">
        <v>101537.15</v>
      </c>
      <c r="L88" s="41">
        <v>1629662.6646602296</v>
      </c>
    </row>
    <row r="89" spans="2:12" ht="15.6" x14ac:dyDescent="0.3">
      <c r="B89" s="61">
        <v>44136</v>
      </c>
      <c r="C89" s="38">
        <v>913483.05707598978</v>
      </c>
      <c r="D89" s="38">
        <v>332677.43752745033</v>
      </c>
      <c r="E89" s="39">
        <v>79709.530287739952</v>
      </c>
      <c r="F89" s="38">
        <v>25662.535683490001</v>
      </c>
      <c r="G89" s="38">
        <v>126611.85297838011</v>
      </c>
      <c r="H89" s="38">
        <v>133795.55682255997</v>
      </c>
      <c r="I89" s="38">
        <v>72920.674110210035</v>
      </c>
      <c r="J89" s="40">
        <v>521.57460000000003</v>
      </c>
      <c r="K89" s="40">
        <v>111744.60794413005</v>
      </c>
      <c r="L89" s="41">
        <v>1797126.8270299505</v>
      </c>
    </row>
    <row r="90" spans="2:12" ht="16.2" thickBot="1" x14ac:dyDescent="0.35">
      <c r="B90" s="58">
        <v>44166</v>
      </c>
      <c r="C90" s="10">
        <v>1007592.3419815298</v>
      </c>
      <c r="D90" s="10">
        <v>361688.11662803002</v>
      </c>
      <c r="E90" s="11">
        <v>83660.086335539978</v>
      </c>
      <c r="F90" s="10">
        <v>28161.181133419988</v>
      </c>
      <c r="G90" s="10">
        <v>138759.24387329002</v>
      </c>
      <c r="H90" s="10">
        <v>146115.22531399006</v>
      </c>
      <c r="I90" s="10">
        <v>79899.139426100068</v>
      </c>
      <c r="J90" s="31">
        <v>573.17264699999998</v>
      </c>
      <c r="K90" s="31">
        <v>121343.86512366003</v>
      </c>
      <c r="L90" s="34">
        <v>1967792.3724625602</v>
      </c>
    </row>
    <row r="91" spans="2:12" ht="15.6" x14ac:dyDescent="0.3">
      <c r="B91" s="62">
        <v>44197</v>
      </c>
      <c r="C91" s="42">
        <v>97852.965517930003</v>
      </c>
      <c r="D91" s="42">
        <v>32721.45136134002</v>
      </c>
      <c r="E91" s="43">
        <v>4800.6295743199998</v>
      </c>
      <c r="F91" s="42">
        <v>3899.3871876099988</v>
      </c>
      <c r="G91" s="42">
        <v>12282.650388819924</v>
      </c>
      <c r="H91" s="42">
        <v>12213.171787510002</v>
      </c>
      <c r="I91" s="42">
        <v>7107.4808923900009</v>
      </c>
      <c r="J91" s="44">
        <v>59.747148639999999</v>
      </c>
      <c r="K91" s="44">
        <v>10933.433870360001</v>
      </c>
      <c r="L91" s="45">
        <v>181870.91772891994</v>
      </c>
    </row>
    <row r="92" spans="2:12" ht="15.6" x14ac:dyDescent="0.3">
      <c r="B92" s="61">
        <v>44228</v>
      </c>
      <c r="C92" s="38">
        <v>189549.20964574991</v>
      </c>
      <c r="D92" s="38">
        <v>71109.995645810151</v>
      </c>
      <c r="E92" s="39">
        <v>4807.5272870899998</v>
      </c>
      <c r="F92" s="38">
        <v>6098.6256774000003</v>
      </c>
      <c r="G92" s="38">
        <v>24500.688184649876</v>
      </c>
      <c r="H92" s="38">
        <v>10800.635348119999</v>
      </c>
      <c r="I92" s="38">
        <v>14073.946500139999</v>
      </c>
      <c r="J92" s="40">
        <v>118.29819500000001</v>
      </c>
      <c r="K92" s="40">
        <v>21542.186911330002</v>
      </c>
      <c r="L92" s="41">
        <v>342601.11339528987</v>
      </c>
    </row>
    <row r="93" spans="2:12" ht="15.6" x14ac:dyDescent="0.3">
      <c r="B93" s="61">
        <v>44256</v>
      </c>
      <c r="C93" s="38">
        <v>282153.33850724</v>
      </c>
      <c r="D93" s="38">
        <v>102926.60955861979</v>
      </c>
      <c r="E93" s="39">
        <v>10714.021251579999</v>
      </c>
      <c r="F93" s="38">
        <v>9101.2153869799968</v>
      </c>
      <c r="G93" s="38">
        <v>37243.376590649917</v>
      </c>
      <c r="H93" s="38">
        <v>36680.652498529998</v>
      </c>
      <c r="I93" s="38">
        <v>21071.82670024001</v>
      </c>
      <c r="J93" s="40">
        <v>174.31439399999999</v>
      </c>
      <c r="K93" s="40">
        <v>33470.996341619997</v>
      </c>
      <c r="L93" s="41">
        <v>533536.35122945963</v>
      </c>
    </row>
    <row r="94" spans="2:12" ht="15.6" x14ac:dyDescent="0.3">
      <c r="B94" s="61">
        <v>44287</v>
      </c>
      <c r="C94" s="38">
        <v>368472.77918538003</v>
      </c>
      <c r="D94" s="38">
        <v>133871.39843606032</v>
      </c>
      <c r="E94" s="39">
        <v>16290.952558090001</v>
      </c>
      <c r="F94" s="38">
        <v>11640.458745610003</v>
      </c>
      <c r="G94" s="38">
        <v>50054.107594669738</v>
      </c>
      <c r="H94" s="38">
        <v>48970.744792969999</v>
      </c>
      <c r="I94" s="38">
        <v>28464.592514770011</v>
      </c>
      <c r="J94" s="40">
        <v>228.38844925999999</v>
      </c>
      <c r="K94" s="40">
        <v>43788.406986790025</v>
      </c>
      <c r="L94" s="41">
        <v>701781.82926360006</v>
      </c>
    </row>
    <row r="95" spans="2:12" ht="15.6" x14ac:dyDescent="0.3">
      <c r="B95" s="61">
        <v>44317</v>
      </c>
      <c r="C95" s="38">
        <v>452709.32041327015</v>
      </c>
      <c r="D95" s="38">
        <v>166499.42723278992</v>
      </c>
      <c r="E95" s="39">
        <v>18161.565921289995</v>
      </c>
      <c r="F95" s="38">
        <v>13981.843666909996</v>
      </c>
      <c r="G95" s="38">
        <v>62766.407864279943</v>
      </c>
      <c r="H95" s="38">
        <v>61264.068913240022</v>
      </c>
      <c r="I95" s="38">
        <v>35525.53428972001</v>
      </c>
      <c r="J95" s="40">
        <v>282.81765300000001</v>
      </c>
      <c r="K95" s="40">
        <v>54692.533328519989</v>
      </c>
      <c r="L95" s="41">
        <v>865883.51928301994</v>
      </c>
    </row>
    <row r="96" spans="2:12" ht="15.6" x14ac:dyDescent="0.3">
      <c r="B96" s="61">
        <v>44348</v>
      </c>
      <c r="C96" s="38">
        <v>533988.45286620012</v>
      </c>
      <c r="D96" s="38">
        <v>198282.85187813963</v>
      </c>
      <c r="E96" s="39">
        <v>25066.713657339998</v>
      </c>
      <c r="F96" s="38">
        <v>16451.632472940004</v>
      </c>
      <c r="G96" s="38">
        <v>75514.618897589782</v>
      </c>
      <c r="H96" s="38">
        <v>73451.065247150007</v>
      </c>
      <c r="I96" s="38">
        <v>42562.500053390024</v>
      </c>
      <c r="J96" s="40">
        <v>335.75334500000002</v>
      </c>
      <c r="K96" s="40">
        <v>65443.911304820002</v>
      </c>
      <c r="L96" s="41">
        <v>1031097.4997225696</v>
      </c>
    </row>
    <row r="97" spans="2:12" ht="15.6" x14ac:dyDescent="0.3">
      <c r="B97" s="61">
        <v>44378</v>
      </c>
      <c r="C97" s="38">
        <v>617286.7438548702</v>
      </c>
      <c r="D97" s="38">
        <v>229177.19388336968</v>
      </c>
      <c r="E97" s="39">
        <v>29075.206830879997</v>
      </c>
      <c r="F97" s="38">
        <v>18861.573012370001</v>
      </c>
      <c r="G97" s="38">
        <v>88315.79429155984</v>
      </c>
      <c r="H97" s="38">
        <v>85735.155248509996</v>
      </c>
      <c r="I97" s="38">
        <v>49633.418874299998</v>
      </c>
      <c r="J97" s="40">
        <v>389.41519900000003</v>
      </c>
      <c r="K97" s="40">
        <v>76320.15470798999</v>
      </c>
      <c r="L97" s="41">
        <v>1194794.6559028497</v>
      </c>
    </row>
    <row r="98" spans="2:12" ht="15.6" x14ac:dyDescent="0.3">
      <c r="B98" s="61">
        <v>44409</v>
      </c>
      <c r="C98" s="38">
        <v>705789.16012615012</v>
      </c>
      <c r="D98" s="38">
        <v>258082.56766398042</v>
      </c>
      <c r="E98" s="39">
        <v>36516.122541510005</v>
      </c>
      <c r="F98" s="38">
        <v>21095.359730100005</v>
      </c>
      <c r="G98" s="38">
        <v>101350.07280787971</v>
      </c>
      <c r="H98" s="38">
        <v>98220.889899119997</v>
      </c>
      <c r="I98" s="38">
        <v>57018.26168181</v>
      </c>
      <c r="J98" s="40">
        <v>440.22344499999997</v>
      </c>
      <c r="K98" s="40">
        <v>87848.338212000017</v>
      </c>
      <c r="L98" s="41">
        <v>1366360.9961075501</v>
      </c>
    </row>
    <row r="99" spans="2:12" ht="15.6" x14ac:dyDescent="0.3">
      <c r="B99" s="61">
        <v>44440</v>
      </c>
      <c r="C99" s="38">
        <v>792152.63757519983</v>
      </c>
      <c r="D99" s="38">
        <v>286734.87246316037</v>
      </c>
      <c r="E99" s="39">
        <v>37667.375481139999</v>
      </c>
      <c r="F99" s="38">
        <v>23495.734401700003</v>
      </c>
      <c r="G99" s="38">
        <v>114498.27351833042</v>
      </c>
      <c r="H99" s="38">
        <v>110307.12971800999</v>
      </c>
      <c r="I99" s="38">
        <v>64250.136367989988</v>
      </c>
      <c r="J99" s="40">
        <v>487.87030399999998</v>
      </c>
      <c r="K99" s="40">
        <v>98981.760378159976</v>
      </c>
      <c r="L99" s="41">
        <v>1528575.790207691</v>
      </c>
    </row>
    <row r="100" spans="2:12" ht="16.2" thickBot="1" x14ac:dyDescent="0.35">
      <c r="B100" s="61">
        <v>44470</v>
      </c>
      <c r="C100" s="38">
        <v>877077.39302896045</v>
      </c>
      <c r="D100" s="38">
        <v>315912.91715155949</v>
      </c>
      <c r="E100" s="39">
        <v>40894.216397920012</v>
      </c>
      <c r="F100" s="38">
        <v>26509.298321169994</v>
      </c>
      <c r="G100" s="38">
        <v>127905.72405102002</v>
      </c>
      <c r="H100" s="38">
        <v>122539.03978671005</v>
      </c>
      <c r="I100" s="38">
        <v>71670.497747419999</v>
      </c>
      <c r="J100" s="40">
        <v>533.88396399999999</v>
      </c>
      <c r="K100" s="40">
        <v>109355.21679833996</v>
      </c>
      <c r="L100" s="41">
        <v>1692398.1872471003</v>
      </c>
    </row>
    <row r="101" spans="2:12" ht="15.6" x14ac:dyDescent="0.3">
      <c r="B101" s="61">
        <v>44501</v>
      </c>
      <c r="C101" s="38">
        <v>954542.2467756496</v>
      </c>
      <c r="D101" s="38">
        <v>346792.4183669202</v>
      </c>
      <c r="E101" s="39">
        <v>44324.780204529998</v>
      </c>
      <c r="F101" s="38">
        <v>28905.901835109991</v>
      </c>
      <c r="G101" s="38">
        <v>141518.37024584968</v>
      </c>
      <c r="H101" s="38">
        <v>134288.78320925997</v>
      </c>
      <c r="I101" s="38">
        <v>79086.732806969972</v>
      </c>
      <c r="J101" s="40">
        <v>576.87602200000003</v>
      </c>
      <c r="K101" s="40">
        <v>119688.29129301998</v>
      </c>
      <c r="L101" s="45">
        <v>1849724.4007593093</v>
      </c>
    </row>
    <row r="102" spans="2:12" ht="16.2" thickBot="1" x14ac:dyDescent="0.35">
      <c r="B102" s="61">
        <v>44531</v>
      </c>
      <c r="C102" s="38">
        <v>1035196</v>
      </c>
      <c r="D102" s="38">
        <v>378007</v>
      </c>
      <c r="E102" s="39">
        <v>46451</v>
      </c>
      <c r="F102" s="38">
        <v>31002</v>
      </c>
      <c r="G102" s="38">
        <v>152168</v>
      </c>
      <c r="H102" s="38">
        <v>148208</v>
      </c>
      <c r="I102" s="38">
        <v>85992</v>
      </c>
      <c r="J102" s="63">
        <v>621</v>
      </c>
      <c r="K102" s="40">
        <v>129621</v>
      </c>
      <c r="L102" s="41">
        <v>2007266</v>
      </c>
    </row>
    <row r="103" spans="2:12" ht="15.6" x14ac:dyDescent="0.3">
      <c r="B103" s="59">
        <v>44562</v>
      </c>
      <c r="C103" s="35">
        <v>77259</v>
      </c>
      <c r="D103" s="35">
        <v>33086</v>
      </c>
      <c r="E103" s="36">
        <v>2769</v>
      </c>
      <c r="F103" s="35">
        <v>3208</v>
      </c>
      <c r="G103" s="35">
        <v>14108</v>
      </c>
      <c r="H103" s="35">
        <v>9562</v>
      </c>
      <c r="I103" s="35">
        <v>8693</v>
      </c>
      <c r="J103" s="48">
        <v>43</v>
      </c>
      <c r="K103" s="48">
        <v>10992</v>
      </c>
      <c r="L103" s="64">
        <f>SUM(C103:K103)</f>
        <v>159720</v>
      </c>
    </row>
    <row r="104" spans="2:12" ht="15.6" x14ac:dyDescent="0.3">
      <c r="B104" s="60">
        <v>44593</v>
      </c>
      <c r="C104" s="8">
        <v>147635</v>
      </c>
      <c r="D104" s="8">
        <v>68621</v>
      </c>
      <c r="E104" s="9">
        <v>7497</v>
      </c>
      <c r="F104" s="8">
        <v>5348</v>
      </c>
      <c r="G104" s="8">
        <v>28103</v>
      </c>
      <c r="H104" s="8">
        <v>16422</v>
      </c>
      <c r="I104" s="8">
        <v>16738</v>
      </c>
      <c r="J104" s="46">
        <v>87</v>
      </c>
      <c r="K104" s="46">
        <v>22058</v>
      </c>
      <c r="L104" s="65">
        <f>SUM(C104:K104)</f>
        <v>312509</v>
      </c>
    </row>
    <row r="105" spans="2:12" ht="15.6" x14ac:dyDescent="0.3">
      <c r="B105" s="60">
        <v>44621</v>
      </c>
      <c r="C105" s="8">
        <v>223674</v>
      </c>
      <c r="D105" s="8">
        <v>99705</v>
      </c>
      <c r="E105" s="9">
        <v>10191</v>
      </c>
      <c r="F105" s="8">
        <v>7694</v>
      </c>
      <c r="G105" s="8">
        <v>40616</v>
      </c>
      <c r="H105" s="8">
        <v>23243</v>
      </c>
      <c r="I105" s="8">
        <v>24558</v>
      </c>
      <c r="J105" s="46">
        <v>127</v>
      </c>
      <c r="K105" s="46">
        <v>32238</v>
      </c>
      <c r="L105" s="65">
        <v>462046</v>
      </c>
    </row>
    <row r="106" spans="2:12" ht="15.6" x14ac:dyDescent="0.3">
      <c r="B106" s="60">
        <v>44652</v>
      </c>
      <c r="C106" s="8">
        <v>303089</v>
      </c>
      <c r="D106" s="8">
        <v>133112</v>
      </c>
      <c r="E106" s="9">
        <v>13573</v>
      </c>
      <c r="F106" s="8">
        <v>10015</v>
      </c>
      <c r="G106" s="8">
        <v>55600</v>
      </c>
      <c r="H106" s="8">
        <v>30310</v>
      </c>
      <c r="I106" s="8">
        <v>32891</v>
      </c>
      <c r="J106" s="46">
        <v>167</v>
      </c>
      <c r="K106" s="46">
        <v>42888</v>
      </c>
      <c r="L106" s="65">
        <f t="shared" ref="L106:L154" si="0">SUM(C106:K106)</f>
        <v>621645</v>
      </c>
    </row>
    <row r="107" spans="2:12" ht="15.6" x14ac:dyDescent="0.3">
      <c r="B107" s="60">
        <v>44682</v>
      </c>
      <c r="C107" s="8">
        <v>383814</v>
      </c>
      <c r="D107" s="8">
        <v>169021</v>
      </c>
      <c r="E107" s="9">
        <v>16810</v>
      </c>
      <c r="F107" s="8">
        <v>12471</v>
      </c>
      <c r="G107" s="8">
        <v>73241</v>
      </c>
      <c r="H107" s="8">
        <v>37243</v>
      </c>
      <c r="I107" s="8">
        <v>41714</v>
      </c>
      <c r="J107" s="46">
        <v>208</v>
      </c>
      <c r="K107" s="46">
        <v>52628</v>
      </c>
      <c r="L107" s="65">
        <f t="shared" si="0"/>
        <v>787150</v>
      </c>
    </row>
    <row r="108" spans="2:12" ht="15.6" x14ac:dyDescent="0.3">
      <c r="B108" s="60">
        <v>44713</v>
      </c>
      <c r="C108" s="8">
        <v>461360</v>
      </c>
      <c r="D108" s="8">
        <v>205242</v>
      </c>
      <c r="E108" s="9">
        <v>19849</v>
      </c>
      <c r="F108" s="8">
        <v>14697</v>
      </c>
      <c r="G108" s="8">
        <v>88262</v>
      </c>
      <c r="H108" s="8">
        <v>44154</v>
      </c>
      <c r="I108" s="8">
        <v>50181</v>
      </c>
      <c r="J108" s="46">
        <v>249</v>
      </c>
      <c r="K108" s="46">
        <v>63978</v>
      </c>
      <c r="L108" s="65">
        <f t="shared" si="0"/>
        <v>947972</v>
      </c>
    </row>
    <row r="109" spans="2:12" ht="16.2" thickBot="1" x14ac:dyDescent="0.35">
      <c r="B109" s="58">
        <v>44743</v>
      </c>
      <c r="C109" s="10">
        <v>539181</v>
      </c>
      <c r="D109" s="10">
        <v>237909</v>
      </c>
      <c r="E109" s="11">
        <v>23096</v>
      </c>
      <c r="F109" s="10">
        <v>17620</v>
      </c>
      <c r="G109" s="10">
        <v>103502</v>
      </c>
      <c r="H109" s="10">
        <v>51840</v>
      </c>
      <c r="I109" s="10">
        <v>58660</v>
      </c>
      <c r="J109" s="47">
        <v>290</v>
      </c>
      <c r="K109" s="47">
        <v>74752</v>
      </c>
      <c r="L109" s="66">
        <f t="shared" si="0"/>
        <v>1106850</v>
      </c>
    </row>
    <row r="110" spans="2:12" ht="16.2" thickBot="1" x14ac:dyDescent="0.35">
      <c r="B110" s="58">
        <v>44774</v>
      </c>
      <c r="C110" s="10">
        <v>618456</v>
      </c>
      <c r="D110" s="10">
        <v>271253</v>
      </c>
      <c r="E110" s="11">
        <v>26410</v>
      </c>
      <c r="F110" s="10">
        <v>19955</v>
      </c>
      <c r="G110" s="10">
        <v>118779</v>
      </c>
      <c r="H110" s="10">
        <v>58785</v>
      </c>
      <c r="I110" s="10">
        <v>67148</v>
      </c>
      <c r="J110" s="47">
        <v>331</v>
      </c>
      <c r="K110" s="47">
        <v>82087</v>
      </c>
      <c r="L110" s="66">
        <f t="shared" si="0"/>
        <v>1263204</v>
      </c>
    </row>
    <row r="111" spans="2:12" ht="16.2" thickBot="1" x14ac:dyDescent="0.35">
      <c r="B111" s="58">
        <v>44805</v>
      </c>
      <c r="C111" s="10">
        <v>740450</v>
      </c>
      <c r="D111" s="10">
        <v>302663</v>
      </c>
      <c r="E111" s="11">
        <v>27988</v>
      </c>
      <c r="F111" s="10">
        <v>22249</v>
      </c>
      <c r="G111" s="10">
        <v>134453</v>
      </c>
      <c r="H111" s="10">
        <v>111177</v>
      </c>
      <c r="I111" s="10">
        <v>75605</v>
      </c>
      <c r="J111" s="47">
        <v>373</v>
      </c>
      <c r="K111" s="47">
        <v>92637</v>
      </c>
      <c r="L111" s="66">
        <f t="shared" si="0"/>
        <v>1507595</v>
      </c>
    </row>
    <row r="112" spans="2:12" ht="16.2" thickBot="1" x14ac:dyDescent="0.35">
      <c r="B112" s="58">
        <v>44835</v>
      </c>
      <c r="C112" s="10">
        <v>828195</v>
      </c>
      <c r="D112" s="10">
        <v>333536</v>
      </c>
      <c r="E112" s="11">
        <v>32467</v>
      </c>
      <c r="F112" s="10">
        <v>24536</v>
      </c>
      <c r="G112" s="10">
        <v>149800</v>
      </c>
      <c r="H112" s="10">
        <v>123127</v>
      </c>
      <c r="I112" s="10">
        <v>84476</v>
      </c>
      <c r="J112" s="47">
        <v>416</v>
      </c>
      <c r="K112" s="47">
        <v>103192</v>
      </c>
      <c r="L112" s="66">
        <f t="shared" si="0"/>
        <v>1679745</v>
      </c>
    </row>
    <row r="113" spans="2:12" ht="16.2" thickBot="1" x14ac:dyDescent="0.35">
      <c r="B113" s="58">
        <v>44866</v>
      </c>
      <c r="C113" s="10">
        <v>915927</v>
      </c>
      <c r="D113" s="10">
        <v>364485</v>
      </c>
      <c r="E113" s="11">
        <v>38490</v>
      </c>
      <c r="F113" s="10">
        <v>26959</v>
      </c>
      <c r="G113" s="10">
        <v>164878</v>
      </c>
      <c r="H113" s="10">
        <v>136211</v>
      </c>
      <c r="I113" s="10">
        <v>93675</v>
      </c>
      <c r="J113" s="47">
        <v>461</v>
      </c>
      <c r="K113" s="47">
        <v>112889</v>
      </c>
      <c r="L113" s="66">
        <f t="shared" si="0"/>
        <v>1853975</v>
      </c>
    </row>
    <row r="114" spans="2:12" ht="16.2" thickBot="1" x14ac:dyDescent="0.35">
      <c r="B114" s="58">
        <v>44896</v>
      </c>
      <c r="C114" s="10">
        <v>1007818</v>
      </c>
      <c r="D114" s="10">
        <v>395593</v>
      </c>
      <c r="E114" s="11">
        <v>46070</v>
      </c>
      <c r="F114" s="10">
        <v>29509</v>
      </c>
      <c r="G114" s="10">
        <v>180603</v>
      </c>
      <c r="H114" s="10">
        <v>149486</v>
      </c>
      <c r="I114" s="10">
        <v>103037</v>
      </c>
      <c r="J114" s="47">
        <v>511</v>
      </c>
      <c r="K114" s="47">
        <v>123798</v>
      </c>
      <c r="L114" s="66">
        <f t="shared" si="0"/>
        <v>2036425</v>
      </c>
    </row>
    <row r="115" spans="2:12" ht="16.2" thickBot="1" x14ac:dyDescent="0.35">
      <c r="B115" s="58">
        <v>44927</v>
      </c>
      <c r="C115" s="10">
        <v>95729</v>
      </c>
      <c r="D115" s="10">
        <v>32853</v>
      </c>
      <c r="E115" s="11">
        <v>12186</v>
      </c>
      <c r="F115" s="10">
        <v>2814</v>
      </c>
      <c r="G115" s="10">
        <v>16838</v>
      </c>
      <c r="H115" s="10">
        <v>18171</v>
      </c>
      <c r="I115" s="10">
        <v>10778</v>
      </c>
      <c r="J115" s="47">
        <v>62</v>
      </c>
      <c r="K115" s="47">
        <v>10880</v>
      </c>
      <c r="L115" s="66">
        <f t="shared" si="0"/>
        <v>200311</v>
      </c>
    </row>
    <row r="116" spans="2:12" ht="16.2" thickBot="1" x14ac:dyDescent="0.35">
      <c r="B116" s="58">
        <v>44958</v>
      </c>
      <c r="C116" s="10">
        <v>194913</v>
      </c>
      <c r="D116" s="10">
        <v>65902</v>
      </c>
      <c r="E116" s="11">
        <v>18001</v>
      </c>
      <c r="F116" s="10">
        <v>5643</v>
      </c>
      <c r="G116" s="10">
        <v>33644</v>
      </c>
      <c r="H116" s="10">
        <v>31721</v>
      </c>
      <c r="I116" s="10">
        <v>20874</v>
      </c>
      <c r="J116" s="47">
        <v>121</v>
      </c>
      <c r="K116" s="47">
        <v>21837</v>
      </c>
      <c r="L116" s="66">
        <f t="shared" si="0"/>
        <v>392656</v>
      </c>
    </row>
    <row r="117" spans="2:12" ht="16.2" thickBot="1" x14ac:dyDescent="0.35">
      <c r="B117" s="58">
        <v>44986</v>
      </c>
      <c r="C117" s="10">
        <v>313653</v>
      </c>
      <c r="D117" s="10">
        <v>100300</v>
      </c>
      <c r="E117" s="11">
        <v>39966</v>
      </c>
      <c r="F117" s="10">
        <v>9822</v>
      </c>
      <c r="G117" s="10">
        <v>50173</v>
      </c>
      <c r="H117" s="10">
        <v>50952</v>
      </c>
      <c r="I117" s="10">
        <v>30503</v>
      </c>
      <c r="J117" s="47">
        <v>182</v>
      </c>
      <c r="K117" s="47">
        <v>33706</v>
      </c>
      <c r="L117" s="66">
        <f t="shared" si="0"/>
        <v>629257</v>
      </c>
    </row>
    <row r="118" spans="2:12" ht="16.2" thickBot="1" x14ac:dyDescent="0.35">
      <c r="B118" s="58">
        <v>45017</v>
      </c>
      <c r="C118" s="10">
        <v>415086</v>
      </c>
      <c r="D118" s="10">
        <v>135326</v>
      </c>
      <c r="E118" s="11">
        <v>50421</v>
      </c>
      <c r="F118" s="10">
        <v>14440</v>
      </c>
      <c r="G118" s="10">
        <v>66308</v>
      </c>
      <c r="H118" s="10">
        <v>67011</v>
      </c>
      <c r="I118" s="10">
        <v>40577</v>
      </c>
      <c r="J118" s="47">
        <v>239</v>
      </c>
      <c r="K118" s="47">
        <v>46490</v>
      </c>
      <c r="L118" s="66">
        <f t="shared" si="0"/>
        <v>835898</v>
      </c>
    </row>
    <row r="119" spans="2:12" ht="16.2" thickBot="1" x14ac:dyDescent="0.35">
      <c r="B119" s="58">
        <v>45047</v>
      </c>
      <c r="C119" s="10">
        <v>515994</v>
      </c>
      <c r="D119" s="10">
        <v>169688</v>
      </c>
      <c r="E119" s="11">
        <v>54920</v>
      </c>
      <c r="F119" s="10">
        <v>17831</v>
      </c>
      <c r="G119" s="10">
        <v>82951</v>
      </c>
      <c r="H119" s="10">
        <v>81396</v>
      </c>
      <c r="I119" s="10">
        <v>50788</v>
      </c>
      <c r="J119" s="47">
        <v>295</v>
      </c>
      <c r="K119" s="47">
        <v>57331</v>
      </c>
      <c r="L119" s="66">
        <f t="shared" si="0"/>
        <v>1031194</v>
      </c>
    </row>
    <row r="120" spans="2:12" ht="16.2" thickBot="1" x14ac:dyDescent="0.35">
      <c r="B120" s="58">
        <v>45078</v>
      </c>
      <c r="C120" s="10">
        <v>615652</v>
      </c>
      <c r="D120" s="10">
        <v>204481</v>
      </c>
      <c r="E120" s="11">
        <v>58707</v>
      </c>
      <c r="F120" s="10">
        <v>20893</v>
      </c>
      <c r="G120" s="10">
        <v>99214</v>
      </c>
      <c r="H120" s="10">
        <v>96122</v>
      </c>
      <c r="I120" s="10">
        <v>61089</v>
      </c>
      <c r="J120" s="47">
        <v>346</v>
      </c>
      <c r="K120" s="47">
        <v>68848</v>
      </c>
      <c r="L120" s="66">
        <f t="shared" si="0"/>
        <v>1225352</v>
      </c>
    </row>
    <row r="121" spans="2:12" ht="16.2" thickBot="1" x14ac:dyDescent="0.35">
      <c r="B121" s="58">
        <v>45108</v>
      </c>
      <c r="C121" s="10">
        <v>717159</v>
      </c>
      <c r="D121" s="10">
        <v>238007</v>
      </c>
      <c r="E121" s="11">
        <v>63047</v>
      </c>
      <c r="F121" s="10">
        <v>24350</v>
      </c>
      <c r="G121" s="10">
        <v>115940</v>
      </c>
      <c r="H121" s="10">
        <v>111524</v>
      </c>
      <c r="I121" s="10">
        <v>72174</v>
      </c>
      <c r="J121" s="47">
        <v>399</v>
      </c>
      <c r="K121" s="47">
        <v>79800</v>
      </c>
      <c r="L121" s="66">
        <f t="shared" si="0"/>
        <v>1422400</v>
      </c>
    </row>
    <row r="122" spans="2:12" ht="16.2" thickBot="1" x14ac:dyDescent="0.35">
      <c r="B122" s="58">
        <v>45139</v>
      </c>
      <c r="C122" s="10">
        <v>826024</v>
      </c>
      <c r="D122" s="10">
        <v>272274</v>
      </c>
      <c r="E122" s="11">
        <v>67581</v>
      </c>
      <c r="F122" s="10">
        <v>27392</v>
      </c>
      <c r="G122" s="10">
        <v>132528</v>
      </c>
      <c r="H122" s="10">
        <v>125932</v>
      </c>
      <c r="I122" s="10">
        <v>82864</v>
      </c>
      <c r="J122" s="47">
        <v>449</v>
      </c>
      <c r="K122" s="47">
        <v>91676</v>
      </c>
      <c r="L122" s="66">
        <f t="shared" si="0"/>
        <v>1626720</v>
      </c>
    </row>
    <row r="123" spans="2:12" ht="16.2" thickBot="1" x14ac:dyDescent="0.35">
      <c r="B123" s="58">
        <v>45170</v>
      </c>
      <c r="C123" s="10">
        <v>934618</v>
      </c>
      <c r="D123" s="10">
        <v>306427</v>
      </c>
      <c r="E123" s="11">
        <v>70980</v>
      </c>
      <c r="F123" s="10">
        <v>29932</v>
      </c>
      <c r="G123" s="10">
        <v>149200</v>
      </c>
      <c r="H123" s="10">
        <v>140075</v>
      </c>
      <c r="I123" s="10">
        <v>93556</v>
      </c>
      <c r="J123" s="47">
        <v>496</v>
      </c>
      <c r="K123" s="47">
        <v>102607</v>
      </c>
      <c r="L123" s="66">
        <f t="shared" si="0"/>
        <v>1827891</v>
      </c>
    </row>
    <row r="124" spans="2:12" ht="16.2" thickBot="1" x14ac:dyDescent="0.35">
      <c r="B124" s="58">
        <v>45200</v>
      </c>
      <c r="C124" s="10">
        <v>1044913</v>
      </c>
      <c r="D124" s="10">
        <v>338715</v>
      </c>
      <c r="E124" s="11">
        <v>75425</v>
      </c>
      <c r="F124" s="10">
        <v>32405</v>
      </c>
      <c r="G124" s="10">
        <v>162847</v>
      </c>
      <c r="H124" s="10">
        <v>154466</v>
      </c>
      <c r="I124" s="10">
        <v>103890</v>
      </c>
      <c r="J124" s="47">
        <v>543</v>
      </c>
      <c r="K124" s="47">
        <v>113509</v>
      </c>
      <c r="L124" s="66">
        <f t="shared" si="0"/>
        <v>2026713</v>
      </c>
    </row>
    <row r="125" spans="2:12" ht="16.2" thickBot="1" x14ac:dyDescent="0.35">
      <c r="B125" s="58">
        <v>45231</v>
      </c>
      <c r="C125" s="10">
        <v>1149882</v>
      </c>
      <c r="D125" s="10">
        <v>374574</v>
      </c>
      <c r="E125" s="11">
        <v>79990</v>
      </c>
      <c r="F125" s="10">
        <v>35831</v>
      </c>
      <c r="G125" s="10">
        <v>181980</v>
      </c>
      <c r="H125" s="10">
        <v>169168</v>
      </c>
      <c r="I125" s="10">
        <v>116422</v>
      </c>
      <c r="J125" s="47">
        <v>586</v>
      </c>
      <c r="K125" s="47">
        <v>125109</v>
      </c>
      <c r="L125" s="66">
        <f t="shared" si="0"/>
        <v>2233542</v>
      </c>
    </row>
    <row r="126" spans="2:12" ht="16.2" thickBot="1" x14ac:dyDescent="0.35">
      <c r="B126" s="58">
        <v>45261</v>
      </c>
      <c r="C126" s="10">
        <v>1266334</v>
      </c>
      <c r="D126" s="10">
        <v>412218</v>
      </c>
      <c r="E126" s="11">
        <v>86265</v>
      </c>
      <c r="F126" s="10">
        <v>38998</v>
      </c>
      <c r="G126" s="10">
        <v>198352</v>
      </c>
      <c r="H126" s="10">
        <v>184194</v>
      </c>
      <c r="I126" s="10">
        <v>127650</v>
      </c>
      <c r="J126" s="47">
        <v>629</v>
      </c>
      <c r="K126" s="47">
        <v>136530</v>
      </c>
      <c r="L126" s="66">
        <f t="shared" si="0"/>
        <v>2451170</v>
      </c>
    </row>
    <row r="127" spans="2:12" ht="16.2" thickBot="1" x14ac:dyDescent="0.35">
      <c r="B127" s="58">
        <v>45292</v>
      </c>
      <c r="C127" s="10">
        <v>115624</v>
      </c>
      <c r="D127" s="10">
        <v>35957</v>
      </c>
      <c r="E127" s="11">
        <v>7025</v>
      </c>
      <c r="F127" s="10">
        <v>6557</v>
      </c>
      <c r="G127" s="10">
        <v>17719</v>
      </c>
      <c r="H127" s="10">
        <v>17087</v>
      </c>
      <c r="I127" s="10">
        <v>12056</v>
      </c>
      <c r="J127" s="47">
        <v>43</v>
      </c>
      <c r="K127" s="47">
        <v>11720</v>
      </c>
      <c r="L127" s="66">
        <f t="shared" si="0"/>
        <v>223788</v>
      </c>
    </row>
    <row r="128" spans="2:12" ht="16.2" thickBot="1" x14ac:dyDescent="0.35">
      <c r="B128" s="58">
        <v>45323</v>
      </c>
      <c r="C128" s="10">
        <v>224641</v>
      </c>
      <c r="D128" s="10">
        <v>71598</v>
      </c>
      <c r="E128" s="11">
        <v>11699</v>
      </c>
      <c r="F128" s="10">
        <v>10237</v>
      </c>
      <c r="G128" s="10">
        <v>35314</v>
      </c>
      <c r="H128" s="10">
        <v>32587</v>
      </c>
      <c r="I128" s="10">
        <v>23387</v>
      </c>
      <c r="J128" s="47">
        <v>81</v>
      </c>
      <c r="K128" s="47">
        <v>22977</v>
      </c>
      <c r="L128" s="66">
        <f t="shared" si="0"/>
        <v>432521</v>
      </c>
    </row>
    <row r="129" spans="2:12" ht="16.2" thickBot="1" x14ac:dyDescent="0.35">
      <c r="B129" s="58">
        <v>45352</v>
      </c>
      <c r="C129" s="10">
        <v>341104</v>
      </c>
      <c r="D129" s="10">
        <v>108490</v>
      </c>
      <c r="E129" s="11">
        <v>17798</v>
      </c>
      <c r="F129" s="10">
        <v>14343</v>
      </c>
      <c r="G129" s="10">
        <v>52639</v>
      </c>
      <c r="H129" s="10">
        <v>49075</v>
      </c>
      <c r="I129" s="10">
        <v>34958</v>
      </c>
      <c r="J129" s="47">
        <v>121</v>
      </c>
      <c r="K129" s="47">
        <v>34563</v>
      </c>
      <c r="L129" s="66">
        <f t="shared" si="0"/>
        <v>653091</v>
      </c>
    </row>
    <row r="130" spans="2:12" ht="16.2" thickBot="1" x14ac:dyDescent="0.35">
      <c r="B130" s="58">
        <v>45383</v>
      </c>
      <c r="C130" s="10">
        <v>454814</v>
      </c>
      <c r="D130" s="10">
        <v>144050</v>
      </c>
      <c r="E130" s="11">
        <v>22099</v>
      </c>
      <c r="F130" s="10">
        <v>17170</v>
      </c>
      <c r="G130" s="10">
        <v>70737</v>
      </c>
      <c r="H130" s="10">
        <v>65111</v>
      </c>
      <c r="I130" s="10">
        <v>46425</v>
      </c>
      <c r="J130" s="47">
        <v>155</v>
      </c>
      <c r="K130" s="47">
        <v>46090</v>
      </c>
      <c r="L130" s="66">
        <f t="shared" si="0"/>
        <v>866651</v>
      </c>
    </row>
    <row r="131" spans="2:12" ht="16.2" thickBot="1" x14ac:dyDescent="0.35">
      <c r="B131" s="58">
        <v>45413</v>
      </c>
      <c r="C131" s="10">
        <v>572981</v>
      </c>
      <c r="D131" s="10">
        <v>180328</v>
      </c>
      <c r="E131" s="11">
        <v>27488</v>
      </c>
      <c r="F131" s="10">
        <v>20100</v>
      </c>
      <c r="G131" s="10">
        <v>88752</v>
      </c>
      <c r="H131" s="10">
        <v>81298</v>
      </c>
      <c r="I131" s="10">
        <v>58132</v>
      </c>
      <c r="J131" s="47">
        <v>190</v>
      </c>
      <c r="K131" s="47">
        <v>56469</v>
      </c>
      <c r="L131" s="66">
        <f t="shared" si="0"/>
        <v>1085738</v>
      </c>
    </row>
    <row r="132" spans="2:12" ht="16.2" thickBot="1" x14ac:dyDescent="0.35">
      <c r="B132" s="58">
        <v>45444</v>
      </c>
      <c r="C132" s="10">
        <v>685324</v>
      </c>
      <c r="D132" s="10">
        <v>216522</v>
      </c>
      <c r="E132" s="11">
        <v>34243</v>
      </c>
      <c r="F132" s="10">
        <v>23218</v>
      </c>
      <c r="G132" s="10">
        <v>106038</v>
      </c>
      <c r="H132" s="10">
        <v>97444</v>
      </c>
      <c r="I132" s="10">
        <v>69587</v>
      </c>
      <c r="J132" s="47">
        <v>225</v>
      </c>
      <c r="K132" s="47">
        <v>68193</v>
      </c>
      <c r="L132" s="66">
        <f t="shared" si="0"/>
        <v>1300794</v>
      </c>
    </row>
    <row r="133" spans="2:12" ht="16.2" thickBot="1" x14ac:dyDescent="0.35">
      <c r="B133" s="58">
        <v>45474</v>
      </c>
      <c r="C133" s="10">
        <v>805684</v>
      </c>
      <c r="D133" s="10">
        <v>252293</v>
      </c>
      <c r="E133" s="11">
        <v>40813</v>
      </c>
      <c r="F133" s="10">
        <v>26484</v>
      </c>
      <c r="G133" s="10">
        <v>122701</v>
      </c>
      <c r="H133" s="10">
        <v>114674</v>
      </c>
      <c r="I133" s="10">
        <v>81385</v>
      </c>
      <c r="J133" s="47">
        <v>259</v>
      </c>
      <c r="K133" s="47">
        <v>79408</v>
      </c>
      <c r="L133" s="66">
        <f t="shared" si="0"/>
        <v>1523701</v>
      </c>
    </row>
    <row r="134" spans="2:12" ht="16.2" thickBot="1" x14ac:dyDescent="0.35">
      <c r="B134" s="58">
        <v>45505</v>
      </c>
      <c r="C134" s="10">
        <v>933938</v>
      </c>
      <c r="D134" s="10">
        <v>288338</v>
      </c>
      <c r="E134" s="11">
        <v>49390</v>
      </c>
      <c r="F134" s="10">
        <v>29826</v>
      </c>
      <c r="G134" s="10">
        <v>139481</v>
      </c>
      <c r="H134" s="10">
        <v>131594</v>
      </c>
      <c r="I134" s="10">
        <v>93400</v>
      </c>
      <c r="J134" s="47">
        <v>293</v>
      </c>
      <c r="K134" s="47">
        <v>90911</v>
      </c>
      <c r="L134" s="66">
        <f t="shared" si="0"/>
        <v>1757171</v>
      </c>
    </row>
    <row r="135" spans="2:12" ht="16.2" thickBot="1" x14ac:dyDescent="0.35">
      <c r="B135" s="58">
        <v>45536</v>
      </c>
      <c r="C135" s="10">
        <v>1059773</v>
      </c>
      <c r="D135" s="10">
        <v>323140</v>
      </c>
      <c r="E135" s="11">
        <v>56026</v>
      </c>
      <c r="F135" s="10">
        <v>34143</v>
      </c>
      <c r="G135" s="10">
        <v>157100</v>
      </c>
      <c r="H135" s="10">
        <v>147898</v>
      </c>
      <c r="I135" s="10">
        <v>104600</v>
      </c>
      <c r="J135" s="47">
        <v>326</v>
      </c>
      <c r="K135" s="47">
        <v>102634</v>
      </c>
      <c r="L135" s="66">
        <f t="shared" si="0"/>
        <v>1985640</v>
      </c>
    </row>
    <row r="136" spans="2:12" ht="16.2" thickBot="1" x14ac:dyDescent="0.35">
      <c r="B136" s="58">
        <v>45566</v>
      </c>
      <c r="C136" s="10">
        <v>1180365</v>
      </c>
      <c r="D136" s="10">
        <v>359807</v>
      </c>
      <c r="E136" s="11">
        <v>60447</v>
      </c>
      <c r="F136" s="10">
        <v>37413</v>
      </c>
      <c r="G136" s="10">
        <v>173986</v>
      </c>
      <c r="H136" s="10">
        <v>163704</v>
      </c>
      <c r="I136" s="10">
        <v>115995</v>
      </c>
      <c r="J136" s="47">
        <v>358</v>
      </c>
      <c r="K136" s="47">
        <v>114309</v>
      </c>
      <c r="L136" s="66">
        <f t="shared" si="0"/>
        <v>2206384</v>
      </c>
    </row>
    <row r="137" spans="2:12" ht="16.2" thickBot="1" x14ac:dyDescent="0.35">
      <c r="B137" s="58">
        <v>45597</v>
      </c>
      <c r="C137" s="10">
        <v>1300287</v>
      </c>
      <c r="D137" s="10">
        <v>395410</v>
      </c>
      <c r="E137" s="11">
        <v>67155</v>
      </c>
      <c r="F137" s="10">
        <v>40702</v>
      </c>
      <c r="G137" s="10">
        <v>191643</v>
      </c>
      <c r="H137" s="10">
        <v>178853</v>
      </c>
      <c r="I137" s="10">
        <v>127383</v>
      </c>
      <c r="J137" s="47">
        <v>389</v>
      </c>
      <c r="K137" s="47">
        <v>125142</v>
      </c>
      <c r="L137" s="66">
        <f t="shared" si="0"/>
        <v>2426964</v>
      </c>
    </row>
    <row r="138" spans="2:12" ht="16.2" thickBot="1" x14ac:dyDescent="0.35">
      <c r="B138" s="58">
        <v>45627</v>
      </c>
      <c r="C138" s="10">
        <v>1423207</v>
      </c>
      <c r="D138" s="10">
        <v>434258</v>
      </c>
      <c r="E138" s="11">
        <v>72651</v>
      </c>
      <c r="F138" s="10">
        <v>43811</v>
      </c>
      <c r="G138" s="10">
        <v>209337</v>
      </c>
      <c r="H138" s="10">
        <v>194228</v>
      </c>
      <c r="I138" s="10">
        <v>139357</v>
      </c>
      <c r="J138" s="47">
        <v>431</v>
      </c>
      <c r="K138" s="47">
        <v>135926</v>
      </c>
      <c r="L138" s="66">
        <f t="shared" si="0"/>
        <v>2653206</v>
      </c>
    </row>
    <row r="139" spans="2:12" ht="16.2" thickBot="1" x14ac:dyDescent="0.35">
      <c r="B139" s="58">
        <v>45658</v>
      </c>
      <c r="C139" s="10">
        <v>124780</v>
      </c>
      <c r="D139" s="10">
        <v>37040</v>
      </c>
      <c r="E139" s="11">
        <v>6028</v>
      </c>
      <c r="F139" s="10">
        <v>4626</v>
      </c>
      <c r="G139" s="10">
        <v>18656</v>
      </c>
      <c r="H139" s="10">
        <v>17355</v>
      </c>
      <c r="I139" s="10">
        <v>12870</v>
      </c>
      <c r="J139" s="47">
        <v>44</v>
      </c>
      <c r="K139" s="47">
        <v>10754</v>
      </c>
      <c r="L139" s="66">
        <f t="shared" si="0"/>
        <v>232153</v>
      </c>
    </row>
    <row r="140" spans="2:12" ht="16.2" thickBot="1" x14ac:dyDescent="0.35">
      <c r="B140" s="58">
        <v>45689</v>
      </c>
      <c r="C140" s="10">
        <v>238519</v>
      </c>
      <c r="D140" s="10">
        <v>73587</v>
      </c>
      <c r="E140" s="11">
        <v>12793</v>
      </c>
      <c r="F140" s="10">
        <v>8251</v>
      </c>
      <c r="G140" s="10">
        <v>36812</v>
      </c>
      <c r="H140" s="10">
        <v>34005</v>
      </c>
      <c r="I140" s="10">
        <v>25244</v>
      </c>
      <c r="J140" s="47">
        <v>87</v>
      </c>
      <c r="K140" s="47">
        <v>22600</v>
      </c>
      <c r="L140" s="66">
        <f t="shared" si="0"/>
        <v>451898</v>
      </c>
    </row>
    <row r="141" spans="2:12" ht="16.2" thickBot="1" x14ac:dyDescent="0.35">
      <c r="B141" s="58">
        <v>45717</v>
      </c>
      <c r="C141" s="10">
        <v>368379</v>
      </c>
      <c r="D141" s="10">
        <v>110936</v>
      </c>
      <c r="E141" s="11">
        <v>18054</v>
      </c>
      <c r="F141" s="10">
        <v>12044</v>
      </c>
      <c r="G141" s="10">
        <v>55243</v>
      </c>
      <c r="H141" s="10">
        <v>51309</v>
      </c>
      <c r="I141" s="10">
        <v>37700</v>
      </c>
      <c r="J141" s="47">
        <v>76</v>
      </c>
      <c r="K141" s="47">
        <v>35017</v>
      </c>
      <c r="L141" s="66">
        <f t="shared" si="0"/>
        <v>688758</v>
      </c>
    </row>
    <row r="142" spans="2:12" ht="16.2" thickBot="1" x14ac:dyDescent="0.35">
      <c r="B142" s="58">
        <v>45748</v>
      </c>
      <c r="C142" s="10">
        <v>497020</v>
      </c>
      <c r="D142" s="10">
        <v>148837</v>
      </c>
      <c r="E142" s="11">
        <v>24794</v>
      </c>
      <c r="F142" s="10">
        <v>15583</v>
      </c>
      <c r="G142" s="10">
        <v>73675</v>
      </c>
      <c r="H142" s="10">
        <v>67640</v>
      </c>
      <c r="I142" s="10">
        <v>51123</v>
      </c>
      <c r="J142" s="47">
        <v>99</v>
      </c>
      <c r="K142" s="47">
        <v>47060</v>
      </c>
      <c r="L142" s="66">
        <f t="shared" si="0"/>
        <v>925831</v>
      </c>
    </row>
    <row r="143" spans="2:12" ht="16.2" thickBot="1" x14ac:dyDescent="0.35">
      <c r="B143" s="58">
        <v>45778</v>
      </c>
      <c r="C143" s="10">
        <v>631439</v>
      </c>
      <c r="D143" s="10">
        <v>186932</v>
      </c>
      <c r="E143" s="11">
        <v>30337</v>
      </c>
      <c r="F143" s="10">
        <v>19206</v>
      </c>
      <c r="G143" s="10">
        <v>92084</v>
      </c>
      <c r="H143" s="10">
        <v>84255</v>
      </c>
      <c r="I143" s="10">
        <v>63721</v>
      </c>
      <c r="J143" s="47">
        <v>122</v>
      </c>
      <c r="K143" s="47">
        <v>59913</v>
      </c>
      <c r="L143" s="66">
        <f t="shared" si="0"/>
        <v>1168009</v>
      </c>
    </row>
    <row r="144" spans="2:12" ht="16.2" thickBot="1" x14ac:dyDescent="0.35">
      <c r="B144" s="58">
        <v>45809</v>
      </c>
      <c r="C144" s="10">
        <v>763930</v>
      </c>
      <c r="D144" s="10">
        <v>224086</v>
      </c>
      <c r="E144" s="11">
        <v>36234</v>
      </c>
      <c r="F144" s="10">
        <v>22907</v>
      </c>
      <c r="G144" s="10">
        <v>110305</v>
      </c>
      <c r="H144" s="10">
        <v>101068</v>
      </c>
      <c r="I144" s="10">
        <v>76486</v>
      </c>
      <c r="J144" s="47">
        <v>144</v>
      </c>
      <c r="K144" s="47">
        <v>71634</v>
      </c>
      <c r="L144" s="66">
        <f t="shared" si="0"/>
        <v>1406794</v>
      </c>
    </row>
    <row r="145" spans="2:12" ht="16.2" thickBot="1" x14ac:dyDescent="0.35">
      <c r="B145" s="58">
        <v>45839</v>
      </c>
      <c r="C145" s="10">
        <v>902948</v>
      </c>
      <c r="D145" s="10">
        <v>261383</v>
      </c>
      <c r="E145" s="11">
        <v>45010</v>
      </c>
      <c r="F145" s="10">
        <v>26944</v>
      </c>
      <c r="G145" s="10">
        <v>128536</v>
      </c>
      <c r="H145" s="10">
        <v>119554</v>
      </c>
      <c r="I145" s="10">
        <v>89685</v>
      </c>
      <c r="J145" s="47">
        <v>165</v>
      </c>
      <c r="K145" s="47">
        <v>83916</v>
      </c>
      <c r="L145" s="66">
        <f t="shared" si="0"/>
        <v>1658141</v>
      </c>
    </row>
    <row r="146" spans="2:12" ht="16.2" thickBot="1" x14ac:dyDescent="0.35">
      <c r="B146" s="58">
        <v>45870</v>
      </c>
      <c r="C146" s="10">
        <v>1043999</v>
      </c>
      <c r="D146" s="10">
        <v>300841</v>
      </c>
      <c r="E146" s="11">
        <v>52120</v>
      </c>
      <c r="F146" s="10">
        <v>30869</v>
      </c>
      <c r="G146" s="10">
        <v>146557</v>
      </c>
      <c r="H146" s="10">
        <v>137075</v>
      </c>
      <c r="I146" s="10">
        <v>102871</v>
      </c>
      <c r="J146" s="47">
        <v>185</v>
      </c>
      <c r="K146" s="47">
        <v>96368</v>
      </c>
      <c r="L146" s="66">
        <f t="shared" si="0"/>
        <v>1910885</v>
      </c>
    </row>
    <row r="147" spans="2:12" ht="16.2" thickBot="1" x14ac:dyDescent="0.35">
      <c r="B147" s="58">
        <v>45901</v>
      </c>
      <c r="C147" s="10">
        <v>1182474</v>
      </c>
      <c r="D147" s="10">
        <v>338223</v>
      </c>
      <c r="E147" s="11">
        <v>61132</v>
      </c>
      <c r="F147" s="10">
        <v>35574</v>
      </c>
      <c r="G147" s="10">
        <v>164941</v>
      </c>
      <c r="H147" s="10">
        <v>154661</v>
      </c>
      <c r="I147" s="10">
        <v>116051</v>
      </c>
      <c r="J147" s="47">
        <v>205</v>
      </c>
      <c r="K147" s="47">
        <v>111170</v>
      </c>
      <c r="L147" s="66">
        <f t="shared" si="0"/>
        <v>2164431</v>
      </c>
    </row>
    <row r="148" spans="2:12" ht="16.2" thickBot="1" x14ac:dyDescent="0.35">
      <c r="B148" s="58">
        <v>45931</v>
      </c>
      <c r="C148" s="10">
        <v>1327756</v>
      </c>
      <c r="D148" s="10">
        <v>376962</v>
      </c>
      <c r="E148" s="11">
        <v>69014</v>
      </c>
      <c r="F148" s="10">
        <v>40322</v>
      </c>
      <c r="G148" s="10">
        <v>182990</v>
      </c>
      <c r="H148" s="10">
        <v>172348</v>
      </c>
      <c r="I148" s="10">
        <v>129175</v>
      </c>
      <c r="J148" s="47">
        <v>223</v>
      </c>
      <c r="K148" s="47">
        <v>125725</v>
      </c>
      <c r="L148" s="66">
        <f t="shared" si="0"/>
        <v>2424515</v>
      </c>
    </row>
    <row r="149" spans="2:12" ht="16.2" thickBot="1" x14ac:dyDescent="0.35">
      <c r="B149" s="58">
        <v>45962</v>
      </c>
      <c r="C149" s="10">
        <v>1466420</v>
      </c>
      <c r="D149" s="10">
        <v>415870</v>
      </c>
      <c r="E149" s="11">
        <v>73236</v>
      </c>
      <c r="F149" s="10">
        <v>44682</v>
      </c>
      <c r="G149" s="10">
        <v>201058</v>
      </c>
      <c r="H149" s="10">
        <v>189857</v>
      </c>
      <c r="I149" s="10">
        <v>142322</v>
      </c>
      <c r="J149" s="47">
        <v>241</v>
      </c>
      <c r="K149" s="47">
        <v>139037</v>
      </c>
      <c r="L149" s="66">
        <f t="shared" si="0"/>
        <v>2672723</v>
      </c>
    </row>
    <row r="150" spans="2:12" ht="16.2" thickBot="1" x14ac:dyDescent="0.35">
      <c r="B150" s="58">
        <v>45992</v>
      </c>
      <c r="C150" s="10">
        <v>1607647</v>
      </c>
      <c r="D150" s="10">
        <v>457758</v>
      </c>
      <c r="E150" s="11">
        <v>80215</v>
      </c>
      <c r="F150" s="10">
        <v>48647</v>
      </c>
      <c r="G150" s="10">
        <v>219164</v>
      </c>
      <c r="H150" s="10">
        <v>206974</v>
      </c>
      <c r="I150" s="10">
        <v>155967</v>
      </c>
      <c r="J150" s="47">
        <v>258</v>
      </c>
      <c r="K150" s="47">
        <v>153824</v>
      </c>
      <c r="L150" s="66">
        <f t="shared" si="0"/>
        <v>2930454</v>
      </c>
    </row>
    <row r="151" spans="2:12" ht="16.2" thickBot="1" x14ac:dyDescent="0.35">
      <c r="B151" s="58">
        <v>46023</v>
      </c>
      <c r="C151" s="10">
        <v>145680</v>
      </c>
      <c r="D151" s="10">
        <v>45715</v>
      </c>
      <c r="E151" s="11">
        <v>9217</v>
      </c>
      <c r="F151" s="10">
        <v>4355</v>
      </c>
      <c r="G151" s="10">
        <v>20598</v>
      </c>
      <c r="H151" s="10">
        <v>19071</v>
      </c>
      <c r="I151" s="10">
        <v>15254</v>
      </c>
      <c r="J151" s="47">
        <v>18</v>
      </c>
      <c r="K151" s="47">
        <v>15714</v>
      </c>
      <c r="L151" s="66">
        <f t="shared" si="0"/>
        <v>275622</v>
      </c>
    </row>
    <row r="152" spans="2:12" ht="16.2" thickBot="1" x14ac:dyDescent="0.35">
      <c r="B152" s="58">
        <v>46054</v>
      </c>
      <c r="C152" s="10">
        <v>274344</v>
      </c>
      <c r="D152" s="10">
        <v>89172</v>
      </c>
      <c r="E152" s="11">
        <v>12700</v>
      </c>
      <c r="F152" s="10">
        <v>8489</v>
      </c>
      <c r="G152" s="10">
        <v>41049</v>
      </c>
      <c r="H152" s="10">
        <v>36896</v>
      </c>
      <c r="I152" s="10">
        <v>30632</v>
      </c>
      <c r="J152" s="47">
        <v>36</v>
      </c>
      <c r="K152" s="47">
        <v>31559</v>
      </c>
      <c r="L152" s="66">
        <f t="shared" si="0"/>
        <v>524877</v>
      </c>
    </row>
    <row r="153" spans="2:12" ht="16.2" thickBot="1" x14ac:dyDescent="0.35">
      <c r="B153" s="58">
        <v>46082</v>
      </c>
      <c r="C153" s="10">
        <v>420840</v>
      </c>
      <c r="D153" s="10">
        <v>136570</v>
      </c>
      <c r="E153" s="11">
        <v>20017</v>
      </c>
      <c r="F153" s="10">
        <v>12519</v>
      </c>
      <c r="G153" s="10">
        <v>61929</v>
      </c>
      <c r="H153" s="10">
        <v>56481</v>
      </c>
      <c r="I153" s="10">
        <v>46283</v>
      </c>
      <c r="J153" s="47">
        <v>52</v>
      </c>
      <c r="K153" s="47">
        <v>48753</v>
      </c>
      <c r="L153" s="66">
        <f t="shared" si="0"/>
        <v>803444</v>
      </c>
    </row>
    <row r="154" spans="2:12" ht="16.2" thickBot="1" x14ac:dyDescent="0.35">
      <c r="B154" s="58">
        <v>46113</v>
      </c>
      <c r="C154" s="10">
        <v>565845</v>
      </c>
      <c r="D154" s="10">
        <v>181384</v>
      </c>
      <c r="E154" s="11">
        <v>28765</v>
      </c>
      <c r="F154" s="10">
        <v>17926</v>
      </c>
      <c r="G154" s="10">
        <v>82510</v>
      </c>
      <c r="H154" s="10">
        <v>74994</v>
      </c>
      <c r="I154" s="10">
        <v>61680</v>
      </c>
      <c r="J154" s="47">
        <v>68</v>
      </c>
      <c r="K154" s="47">
        <v>64210</v>
      </c>
      <c r="L154" s="66">
        <f t="shared" si="0"/>
        <v>1077382</v>
      </c>
    </row>
    <row r="155" spans="2:12" ht="15.6" x14ac:dyDescent="0.3">
      <c r="B155" s="67"/>
      <c r="C155" s="67"/>
      <c r="D155" s="67"/>
      <c r="E155" s="68"/>
      <c r="F155" s="67"/>
      <c r="G155" s="67"/>
      <c r="H155" s="67"/>
      <c r="I155" s="67"/>
      <c r="J155" s="69"/>
      <c r="K155" s="69"/>
      <c r="L155" s="70"/>
    </row>
    <row r="156" spans="2:12" x14ac:dyDescent="0.3">
      <c r="B156" s="1" t="s">
        <v>2</v>
      </c>
    </row>
    <row r="157" spans="2:12" x14ac:dyDescent="0.3">
      <c r="B157" s="1" t="s">
        <v>1</v>
      </c>
    </row>
    <row r="158" spans="2:12" x14ac:dyDescent="0.3">
      <c r="B158" s="1"/>
    </row>
    <row r="159" spans="2:12" x14ac:dyDescent="0.3"/>
    <row r="160" spans="2:12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</sheetData>
  <mergeCells count="1">
    <mergeCell ref="B5:L5"/>
  </mergeCells>
  <pageMargins left="0.7" right="0.7" top="0.75" bottom="0.75" header="0.3" footer="0.3"/>
  <ignoredErrors>
    <ignoredError sqref="L103:L104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454D75143BBA44AE52D71CAFB81691" ma:contentTypeVersion="12" ma:contentTypeDescription="Crear nuevo documento." ma:contentTypeScope="" ma:versionID="b800b1c05a38b97f8171dcd9fb017c80">
  <xsd:schema xmlns:xsd="http://www.w3.org/2001/XMLSchema" xmlns:xs="http://www.w3.org/2001/XMLSchema" xmlns:p="http://schemas.microsoft.com/office/2006/metadata/properties" xmlns:ns2="c2fc3399-0786-4e63-9fe7-7f77f52e95db" xmlns:ns3="a87232a5-bfe2-4b85-92ab-b8b81a7172b3" targetNamespace="http://schemas.microsoft.com/office/2006/metadata/properties" ma:root="true" ma:fieldsID="7b6aca64990d00b11b7fce32ec6bd038" ns2:_="" ns3:_="">
    <xsd:import namespace="c2fc3399-0786-4e63-9fe7-7f77f52e95db"/>
    <xsd:import namespace="a87232a5-bfe2-4b85-92ab-b8b81a7172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c3399-0786-4e63-9fe7-7f77f52e95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232a5-bfe2-4b85-92ab-b8b81a7172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B53A4B-B30E-40FC-AB36-10872D9CAE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38FBFD-8962-4A8E-9517-EA9BABD96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c3399-0786-4e63-9fe7-7f77f52e95db"/>
    <ds:schemaRef ds:uri="a87232a5-bfe2-4b85-92ab-b8b81a7172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1806D4-3886-42D5-885F-CCECDA0F00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ComisionesxTipología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Asofiduciarias</dc:creator>
  <cp:lastModifiedBy>Omar Andres Montanez Murillo</cp:lastModifiedBy>
  <dcterms:created xsi:type="dcterms:W3CDTF">2017-02-16T16:56:29Z</dcterms:created>
  <dcterms:modified xsi:type="dcterms:W3CDTF">2026-06-12T17:16:21Z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0x010100E7454D75143BBA44AE52D71CAFB81691</vt:lpwstr>
  </property>
</Properties>
</file>